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60" windowHeight="7680" firstSheet="4"/>
  </bookViews>
  <sheets>
    <sheet name="CONCENTRADO" sheetId="21" r:id="rId1"/>
    <sheet name="1095" sheetId="2" r:id="rId2"/>
    <sheet name="2143" sheetId="3" r:id="rId3"/>
    <sheet name="2149" sheetId="4" r:id="rId4"/>
    <sheet name="2222" sheetId="5" r:id="rId5"/>
    <sheet name="2228" sheetId="10" r:id="rId6"/>
    <sheet name="2251" sheetId="9" r:id="rId7"/>
    <sheet name="2560" sheetId="11" r:id="rId8"/>
    <sheet name="2672" sheetId="20" r:id="rId9"/>
    <sheet name="2792" sheetId="6" r:id="rId10"/>
    <sheet name="4854" sheetId="7" r:id="rId11"/>
    <sheet name="5124" sheetId="12" r:id="rId12"/>
    <sheet name="5130" sheetId="8" r:id="rId13"/>
    <sheet name="6818" sheetId="14" r:id="rId14"/>
    <sheet name="7445" sheetId="15" r:id="rId15"/>
    <sheet name="10400" sheetId="16" r:id="rId16"/>
    <sheet name="10861" sheetId="1" r:id="rId17"/>
    <sheet name="15534" sheetId="19" r:id="rId18"/>
  </sheets>
  <externalReferences>
    <externalReference r:id="rId19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7" i="21"/>
  <c r="D557"/>
  <c r="C557"/>
  <c r="E551"/>
  <c r="D551"/>
  <c r="C551"/>
  <c r="E545"/>
  <c r="D545"/>
  <c r="C545"/>
  <c r="E536"/>
  <c r="D536"/>
  <c r="C536"/>
  <c r="E530"/>
  <c r="D530"/>
  <c r="C530"/>
  <c r="E524"/>
  <c r="D524"/>
  <c r="C524"/>
  <c r="E515"/>
  <c r="D515"/>
  <c r="C515"/>
  <c r="E509"/>
  <c r="D509"/>
  <c r="C509"/>
  <c r="E503"/>
  <c r="D503"/>
  <c r="C503"/>
  <c r="E494"/>
  <c r="D494"/>
  <c r="C494"/>
  <c r="E488"/>
  <c r="D488"/>
  <c r="C488"/>
  <c r="E482"/>
  <c r="D482"/>
  <c r="C482"/>
  <c r="E476"/>
  <c r="D476"/>
  <c r="C476"/>
  <c r="E470"/>
  <c r="D470"/>
  <c r="C470"/>
  <c r="E464"/>
  <c r="D464"/>
  <c r="C464"/>
  <c r="E458"/>
  <c r="D458"/>
  <c r="C458"/>
  <c r="E452"/>
  <c r="D452"/>
  <c r="C452"/>
  <c r="E446"/>
  <c r="D446"/>
  <c r="C446"/>
  <c r="E437"/>
  <c r="D437"/>
  <c r="C437"/>
  <c r="E430"/>
  <c r="D430"/>
  <c r="C430"/>
  <c r="E424"/>
  <c r="D424"/>
  <c r="C424"/>
  <c r="E418"/>
  <c r="D418"/>
  <c r="C418"/>
  <c r="E412"/>
  <c r="D412"/>
  <c r="C412"/>
  <c r="E403"/>
  <c r="D403"/>
  <c r="C403"/>
  <c r="E397"/>
  <c r="C397"/>
  <c r="D397"/>
  <c r="E388"/>
  <c r="D388"/>
  <c r="C388"/>
  <c r="E382"/>
  <c r="D382"/>
  <c r="C382"/>
  <c r="E376"/>
  <c r="D376"/>
  <c r="C376"/>
  <c r="E370"/>
  <c r="D370"/>
  <c r="C370"/>
  <c r="E361"/>
  <c r="D361"/>
  <c r="C361"/>
  <c r="E355"/>
  <c r="D355"/>
  <c r="C355"/>
  <c r="E349"/>
  <c r="D349"/>
  <c r="C349"/>
  <c r="E340"/>
  <c r="D340"/>
  <c r="C340"/>
  <c r="E334"/>
  <c r="D334"/>
  <c r="C334"/>
  <c r="E328"/>
  <c r="D328"/>
  <c r="C328"/>
  <c r="E322"/>
  <c r="D322"/>
  <c r="C322"/>
  <c r="E313"/>
  <c r="D313"/>
  <c r="C313"/>
  <c r="E307"/>
  <c r="D307"/>
  <c r="C307"/>
  <c r="E301"/>
  <c r="D301"/>
  <c r="C301"/>
  <c r="E295"/>
  <c r="D295"/>
  <c r="C295"/>
  <c r="E286"/>
  <c r="D286"/>
  <c r="C286"/>
  <c r="E280"/>
  <c r="D280"/>
  <c r="C280"/>
  <c r="E274"/>
  <c r="D274"/>
  <c r="C274"/>
  <c r="E268"/>
  <c r="D268"/>
  <c r="C268"/>
  <c r="E262"/>
  <c r="D262"/>
  <c r="C262"/>
  <c r="E256"/>
  <c r="D256"/>
  <c r="C256"/>
  <c r="E250"/>
  <c r="D250"/>
  <c r="C250"/>
  <c r="E244"/>
  <c r="D244"/>
  <c r="C244"/>
  <c r="E238"/>
  <c r="D238"/>
  <c r="C238"/>
  <c r="E231"/>
  <c r="D231"/>
  <c r="C231"/>
  <c r="E222"/>
  <c r="D222"/>
  <c r="C222"/>
  <c r="E216"/>
  <c r="D216"/>
  <c r="C216"/>
  <c r="E210"/>
  <c r="D210"/>
  <c r="C210"/>
  <c r="E204"/>
  <c r="D204"/>
  <c r="C204"/>
  <c r="E195"/>
  <c r="D195"/>
  <c r="C195"/>
  <c r="E189"/>
  <c r="D189"/>
  <c r="C189"/>
  <c r="E183"/>
  <c r="D183"/>
  <c r="C183"/>
  <c r="E177"/>
  <c r="D177"/>
  <c r="C177"/>
  <c r="E171"/>
  <c r="D171"/>
  <c r="C171"/>
  <c r="E165"/>
  <c r="D165"/>
  <c r="C165"/>
  <c r="E159"/>
  <c r="D159"/>
  <c r="C159"/>
  <c r="E153"/>
  <c r="D153"/>
  <c r="C153"/>
  <c r="E147"/>
  <c r="D147"/>
  <c r="C147"/>
  <c r="E138"/>
  <c r="D138"/>
  <c r="C138"/>
  <c r="E132"/>
  <c r="D132"/>
  <c r="C132"/>
  <c r="E126"/>
  <c r="D126"/>
  <c r="C126"/>
  <c r="E120"/>
  <c r="D120"/>
  <c r="C120"/>
  <c r="E114"/>
  <c r="D114"/>
  <c r="C114"/>
  <c r="E108"/>
  <c r="D108"/>
  <c r="C108"/>
  <c r="E102"/>
  <c r="D102"/>
  <c r="C102"/>
  <c r="E96"/>
  <c r="D96"/>
  <c r="C96"/>
  <c r="E87"/>
  <c r="D87"/>
  <c r="C87"/>
  <c r="E81"/>
  <c r="D81"/>
  <c r="C81"/>
  <c r="E75"/>
  <c r="D75"/>
  <c r="C75"/>
  <c r="E69"/>
  <c r="D69"/>
  <c r="C69"/>
  <c r="E60"/>
  <c r="D60"/>
  <c r="C60"/>
  <c r="E54"/>
  <c r="D54"/>
  <c r="C54"/>
  <c r="E48"/>
  <c r="D48"/>
  <c r="C48"/>
  <c r="E42"/>
  <c r="D42"/>
  <c r="C42"/>
  <c r="E36"/>
  <c r="D36"/>
  <c r="C36"/>
  <c r="E27"/>
  <c r="D27"/>
  <c r="C27"/>
  <c r="E21"/>
  <c r="D21"/>
  <c r="C21"/>
  <c r="E15"/>
  <c r="D15"/>
  <c r="C15"/>
  <c r="D14" i="5" l="1"/>
  <c r="C26" i="19" l="1"/>
  <c r="D26"/>
  <c r="E26"/>
  <c r="C20"/>
  <c r="D20"/>
  <c r="E20"/>
  <c r="C14"/>
  <c r="D14"/>
  <c r="E14"/>
  <c r="C26" i="16" l="1"/>
  <c r="D26"/>
  <c r="E26"/>
  <c r="C20"/>
  <c r="D20"/>
  <c r="E20"/>
  <c r="C14"/>
  <c r="D14"/>
  <c r="E14"/>
  <c r="C26" i="1"/>
  <c r="D26"/>
  <c r="E26"/>
  <c r="C20"/>
  <c r="D20"/>
  <c r="E20"/>
  <c r="C14"/>
  <c r="D14"/>
  <c r="E14"/>
  <c r="C14" i="15" l="1"/>
  <c r="D14"/>
  <c r="E14"/>
  <c r="C26"/>
  <c r="D26"/>
  <c r="E26"/>
  <c r="C44"/>
  <c r="D44"/>
  <c r="E44"/>
  <c r="C20"/>
  <c r="D20"/>
  <c r="E20"/>
  <c r="C32"/>
  <c r="D32"/>
  <c r="E32"/>
  <c r="C50"/>
  <c r="D50"/>
  <c r="E50"/>
  <c r="C38"/>
  <c r="D38"/>
  <c r="E38"/>
  <c r="C62"/>
  <c r="D62"/>
  <c r="E62"/>
  <c r="C56"/>
  <c r="D56"/>
  <c r="E56"/>
  <c r="C39" i="14"/>
  <c r="D39"/>
  <c r="E39"/>
  <c r="C32"/>
  <c r="D32"/>
  <c r="E32"/>
  <c r="C26"/>
  <c r="D26"/>
  <c r="E26"/>
  <c r="C20"/>
  <c r="D20"/>
  <c r="E20"/>
  <c r="C14"/>
  <c r="D14"/>
  <c r="E14"/>
  <c r="C19" i="8"/>
  <c r="D19"/>
  <c r="E19"/>
  <c r="C13"/>
  <c r="E13"/>
  <c r="C14" i="12"/>
  <c r="D14"/>
  <c r="E14"/>
  <c r="C20"/>
  <c r="D20"/>
  <c r="E20"/>
  <c r="C26"/>
  <c r="D26"/>
  <c r="E26"/>
  <c r="C32"/>
  <c r="D32"/>
  <c r="E32"/>
  <c r="C26" i="7"/>
  <c r="D26"/>
  <c r="E26"/>
  <c r="C20" l="1"/>
  <c r="D20"/>
  <c r="E20"/>
  <c r="C14"/>
  <c r="D14"/>
  <c r="E14"/>
  <c r="C32" i="6"/>
  <c r="D32"/>
  <c r="E32"/>
  <c r="C26"/>
  <c r="D26"/>
  <c r="E26"/>
  <c r="C20" l="1"/>
  <c r="D20"/>
  <c r="E20"/>
  <c r="C14" l="1"/>
  <c r="D14"/>
  <c r="E14"/>
  <c r="C32" i="20" l="1"/>
  <c r="D32"/>
  <c r="E32"/>
  <c r="C26"/>
  <c r="D26"/>
  <c r="E26"/>
  <c r="C20"/>
  <c r="D20"/>
  <c r="E20"/>
  <c r="C14"/>
  <c r="D14"/>
  <c r="E14"/>
  <c r="C69" i="11"/>
  <c r="D69"/>
  <c r="E69"/>
  <c r="C63"/>
  <c r="D63"/>
  <c r="E63"/>
  <c r="C57"/>
  <c r="D57"/>
  <c r="E57"/>
  <c r="C45"/>
  <c r="D45"/>
  <c r="E45"/>
  <c r="C51"/>
  <c r="D51"/>
  <c r="E51"/>
  <c r="C39"/>
  <c r="D39"/>
  <c r="E39"/>
  <c r="C27"/>
  <c r="D27"/>
  <c r="E27"/>
  <c r="C33"/>
  <c r="D33"/>
  <c r="E33"/>
  <c r="C21"/>
  <c r="D21"/>
  <c r="E21"/>
  <c r="C14"/>
  <c r="D14"/>
  <c r="E14"/>
  <c r="C26" i="9" l="1"/>
  <c r="D26"/>
  <c r="E26"/>
  <c r="C20"/>
  <c r="D20"/>
  <c r="E20"/>
  <c r="C32"/>
  <c r="D32"/>
  <c r="E32"/>
  <c r="C14"/>
  <c r="D14"/>
  <c r="E14"/>
  <c r="C62" i="10" l="1"/>
  <c r="D62"/>
  <c r="E62"/>
  <c r="C56"/>
  <c r="D56"/>
  <c r="E56"/>
  <c r="C44"/>
  <c r="D44"/>
  <c r="E44"/>
  <c r="C50"/>
  <c r="D50"/>
  <c r="E50"/>
  <c r="C32"/>
  <c r="D32"/>
  <c r="E32"/>
  <c r="C38"/>
  <c r="D38"/>
  <c r="E38"/>
  <c r="C26"/>
  <c r="D26"/>
  <c r="E26"/>
  <c r="C20"/>
  <c r="D20"/>
  <c r="E20"/>
  <c r="C14"/>
  <c r="D14"/>
  <c r="E14"/>
  <c r="C56" i="5" l="1"/>
  <c r="D56"/>
  <c r="E56"/>
  <c r="C50"/>
  <c r="D50"/>
  <c r="E50"/>
  <c r="C44"/>
  <c r="D44"/>
  <c r="E44"/>
  <c r="C38"/>
  <c r="D38"/>
  <c r="E38"/>
  <c r="C32"/>
  <c r="D32"/>
  <c r="E32"/>
  <c r="C26"/>
  <c r="D26"/>
  <c r="E26"/>
  <c r="C20"/>
  <c r="D20"/>
  <c r="E20"/>
  <c r="C14"/>
  <c r="E14"/>
  <c r="C32" i="4" l="1"/>
  <c r="D32"/>
  <c r="E32"/>
  <c r="C26"/>
  <c r="D26"/>
  <c r="E26"/>
  <c r="C20"/>
  <c r="D20"/>
  <c r="E20"/>
  <c r="C14" l="1"/>
  <c r="D14"/>
  <c r="E14"/>
  <c r="C38" i="3" l="1"/>
  <c r="D38"/>
  <c r="E38"/>
  <c r="C32"/>
  <c r="D32"/>
  <c r="E32"/>
  <c r="C26" l="1"/>
  <c r="D26"/>
  <c r="E26"/>
  <c r="C20" l="1"/>
  <c r="D20"/>
  <c r="E20"/>
  <c r="C14" l="1"/>
  <c r="D14"/>
  <c r="E14"/>
  <c r="C14" i="2" l="1"/>
  <c r="D14"/>
  <c r="E14"/>
  <c r="C20"/>
  <c r="D20"/>
  <c r="E20"/>
  <c r="C26"/>
  <c r="D26"/>
  <c r="E26"/>
  <c r="D10" i="8" l="1"/>
  <c r="D13" s="1"/>
</calcChain>
</file>

<file path=xl/sharedStrings.xml><?xml version="1.0" encoding="utf-8"?>
<sst xmlns="http://schemas.openxmlformats.org/spreadsheetml/2006/main" count="1733" uniqueCount="116">
  <si>
    <t>CONCENTRADO DE AVANCES 2019</t>
  </si>
  <si>
    <t>UBP No. 10861: Atención a personas con algún tipo de discapacidad motora en el Estado de Yucatán.</t>
  </si>
  <si>
    <t>ENTREGABLE</t>
  </si>
  <si>
    <t>MES</t>
  </si>
  <si>
    <t>AVANCE</t>
  </si>
  <si>
    <t>INVERSIÓN</t>
  </si>
  <si>
    <t>BENEFICIARIOS</t>
  </si>
  <si>
    <t>Piezas ortésicas y protésicas entregadas.</t>
  </si>
  <si>
    <t>Diagnósticos para la prescripción de aparatos ortésicos y/o protésicos realizados.</t>
  </si>
  <si>
    <t>Entrenamientos para el uso y cuidado adecuado de los aparatos ortésicos y/o protésicos realizados.</t>
  </si>
  <si>
    <r>
      <rPr>
        <b/>
        <u/>
        <sz val="11"/>
        <rFont val="Calibri"/>
        <family val="2"/>
        <scheme val="minor"/>
      </rPr>
      <t>UBP No. 1095:</t>
    </r>
    <r>
      <rPr>
        <b/>
        <sz val="11"/>
        <color theme="1"/>
        <rFont val="Calibri"/>
        <family val="2"/>
        <scheme val="minor"/>
      </rPr>
      <t xml:space="preserve"> Atención Médica y Odontologíca a Población en Vulnerabilidad
 del Estado de Yucatán</t>
    </r>
  </si>
  <si>
    <t>Consultas médicas de primer nivel proporcionadas.</t>
  </si>
  <si>
    <t>Atención odontológica de primer nivel proporcionadas</t>
  </si>
  <si>
    <t>Trámites de servicios con instituciones especializadas para menores de 17 años con cardiopatías congénitas realizados</t>
  </si>
  <si>
    <t>UBP No. 2143: PROGRAMA DE ATENCIÓN AL MENOR DE CINCO AÑOS EN RIESGO, NO ESCOLARIZADO</t>
  </si>
  <si>
    <t>Asesorías para la integración de grupos de desarrollo otorgadas.</t>
  </si>
  <si>
    <t>Dotación alimentaria dirigida a población infantil de 1 a 5 años proporcionada.</t>
  </si>
  <si>
    <t>UBP No. 4854: Programa de Asistencia Alimentaria a Sujetos Vulnerables</t>
  </si>
  <si>
    <t xml:space="preserve"> Despensas básicas a sujetos vulnerables entregadas. </t>
  </si>
  <si>
    <t>Dotación alimentaria dirigida a población infantil menor de 1 año proporcionada.</t>
  </si>
  <si>
    <t>UBP No. 5130: PROGRAMA DE DESARROLLO COMUNITARIO (COMUNIDAD DIFERENTE)</t>
  </si>
  <si>
    <t>Pláticas de orientación alimentaria a sujetos vulnerables impartidas</t>
  </si>
  <si>
    <t>Pláticas de orientación alimentaria otorgadas.</t>
  </si>
  <si>
    <t>UBP No. 2792: Programa de Desayunos Escolares</t>
  </si>
  <si>
    <t xml:space="preserve"> Raciones de Desayunos escolares fríos otorgadas.</t>
  </si>
  <si>
    <t>UBP No. 2251: "Educación inicial a niñas y niños de los Centros asistenciales de Desarrollo infantil de los municipios de Mérida y Conkal</t>
  </si>
  <si>
    <t>Raciones alimenticias a niñas y niños de los Centros Asistenciales de Desarrollo Infantil (CADI) entregadas</t>
  </si>
  <si>
    <t>Asesoría psicológica a niñas, niños y padres de familia de los Centros Asistenciales de Desarrollo Infantil</t>
  </si>
  <si>
    <t>Talleres de Escuela para pades realizados</t>
  </si>
  <si>
    <t>UBP No. 2222: ATENCIÓN A NIÑAS, NIÑOS Y ADOLESCENTES ALBERGADOS EN EL CENTRO DE ATENCIÓN INTEGRAL AL MENOR EN DESAMPARO (CAIMEDE)</t>
  </si>
  <si>
    <t>Raciones alimenticias a niñas, niños y adolescentes proporcionadas</t>
  </si>
  <si>
    <t>Asesorías Pedagógicas a niñas, niños y adolescentes proporcionadas</t>
  </si>
  <si>
    <t>Consultas Médicas a niñas, niños y adolescentes proporcionadas</t>
  </si>
  <si>
    <t>Asesorías Psicológicas a niñas, niños y adolescentes proporcionadas</t>
  </si>
  <si>
    <t>Asesorías Psiquiátricas a niñas, niños y adolescentes proporcionadas</t>
  </si>
  <si>
    <t>Consultas Odontológicas a niñas, niños y adolescentes proporcionadas</t>
  </si>
  <si>
    <t>Eventos recreativos, deportivos, sociales y culturales para niñas, niños y adolescentes proporcionadas</t>
  </si>
  <si>
    <t>Talleres de capacitación y formación para niñas, niños y adolescentes proporcionadas</t>
  </si>
  <si>
    <t>Asesorías jurídicas a personas en situación de vulnerabilidad realizadas</t>
  </si>
  <si>
    <t>Custodia de niñas niños y adolescentes en una familia otorgada</t>
  </si>
  <si>
    <t>Adopciones de niñas niños y adolescentes en una familia otorgada</t>
  </si>
  <si>
    <t>Estudios socioeconómicos solicitados por otras instituciones realizadas</t>
  </si>
  <si>
    <t>Terapias psicológicas a victimas de violencia otorgadas</t>
  </si>
  <si>
    <t>Terapias psicológicas a usuarios de entidades externas otorgadas</t>
  </si>
  <si>
    <t xml:space="preserve"> Examen psicológico a personas en situación de violencia realizado.</t>
  </si>
  <si>
    <t>UBP No. 2228:  Atención a personas con problemas familiares en el estado de Yucatán</t>
  </si>
  <si>
    <t>UBP 10400: Censo de personas con discapacidad en el estado de Yucatán.</t>
  </si>
  <si>
    <t>UBP 2560: Programa de atención a personas con discapacidad</t>
  </si>
  <si>
    <t xml:space="preserve">UBP No. 7445: Asistencia a la comunidad en vulnerabilidad del Estado de Yucatán.
</t>
  </si>
  <si>
    <r>
      <rPr>
        <b/>
        <u/>
        <sz val="11"/>
        <rFont val="Calibri"/>
        <family val="2"/>
        <scheme val="minor"/>
      </rPr>
      <t>UBP No. 15534:</t>
    </r>
    <r>
      <rPr>
        <b/>
        <sz val="11"/>
        <color theme="1"/>
        <rFont val="Calibri"/>
        <family val="2"/>
        <scheme val="minor"/>
      </rPr>
      <t xml:space="preserve"> Apoyo económico a Organizaciones de la Sociedad Civil que tienen por objeto la Asistencia Social</t>
    </r>
  </si>
  <si>
    <t>Registro de organizaciones de la Sociedad Civil elaborados</t>
  </si>
  <si>
    <t>Supervisiones al interior de las organizaciones relizadas</t>
  </si>
  <si>
    <t>Apoyo económico mensual a organizaciones de la sociedad civil entregados</t>
  </si>
  <si>
    <r>
      <rPr>
        <b/>
        <u/>
        <sz val="11"/>
        <rFont val="Calibri"/>
        <family val="2"/>
        <scheme val="minor"/>
      </rPr>
      <t>UBP No. 2149:</t>
    </r>
    <r>
      <rPr>
        <b/>
        <sz val="11"/>
        <color theme="1"/>
        <rFont val="Calibri"/>
        <family val="2"/>
        <scheme val="minor"/>
      </rPr>
      <t xml:space="preserve"> Espacios de Alimentación, Encuentro y Desarrollo</t>
    </r>
  </si>
  <si>
    <t>Raciones de comida caliente entregadas</t>
  </si>
  <si>
    <t>Equipo de cocina para los Espacios de Alimentación, Encuentro y Desarrollo en funcionamiento entregado.</t>
  </si>
  <si>
    <t xml:space="preserve">Equipo de cocina para los Espacios de Alimentación, Encuentro y Desarrollo de nueva creación entregado. </t>
  </si>
  <si>
    <t>Cursos a comités realizados</t>
  </si>
  <si>
    <t xml:space="preserve">TOTAL </t>
  </si>
  <si>
    <t>Eventos educativos, recreativos, culturales y cívicos realizados</t>
  </si>
  <si>
    <t>UBP No. 2672: Promoción y difusión de los derechos de las niñas, niños y adolescentes (Participación Infantil)</t>
  </si>
  <si>
    <t>UBP No. 6818: PROGRAMA INTEGRAL DE ATENCION A LA INFANCIA Y LA FAMILIA</t>
  </si>
  <si>
    <t>SEGUNDO TRIMESTRE</t>
  </si>
  <si>
    <t>Abril</t>
  </si>
  <si>
    <t>Mayo</t>
  </si>
  <si>
    <t>Junio</t>
  </si>
  <si>
    <t>TOTAL DEL SEGUNDO TRIMESTRE 2019</t>
  </si>
  <si>
    <t>Apoyos en gastos funerarios entregados.</t>
  </si>
  <si>
    <t>Apoyos de medicamentos entregados.</t>
  </si>
  <si>
    <t>Apoyos de auxiliares auditivos entregados.</t>
  </si>
  <si>
    <t>Apoyos de gastos médicos entregados.</t>
  </si>
  <si>
    <t>Apoyos de materiales y equipo médicos entregados.</t>
  </si>
  <si>
    <t xml:space="preserve"> Apoyos funcionales para personas con discapacidad entregados.</t>
  </si>
  <si>
    <t>Despensas entregadas</t>
  </si>
  <si>
    <t>Apoyos de leche entregados.</t>
  </si>
  <si>
    <t>Apoyos de suplemento alimenticio entregados.</t>
  </si>
  <si>
    <t>Talleres relativos a los temas de orientación alimentaria otorgados</t>
  </si>
  <si>
    <t>Diagnósticos nutricionales a niñas y niños beneficiarios realizados.</t>
  </si>
  <si>
    <t>Consultas médicas y paramédicas otorgadas</t>
  </si>
  <si>
    <t xml:space="preserve">Terapias a personas con  discapacidad otorgadas. </t>
  </si>
  <si>
    <t>Altas definitivas de los servicios de rehabilitación realizadas.</t>
  </si>
  <si>
    <t>Inclusión laboral para personas con discapacidad realizada.</t>
  </si>
  <si>
    <t>Integración al ámbito educativo para personas con discapacidad realizados.</t>
  </si>
  <si>
    <t xml:space="preserve">Inclusión a la cultura física y/o deporte adaptado de personas con discapacidad realizados. </t>
  </si>
  <si>
    <t>Apoyos diagnósticos a personas con discapacidad realizados.</t>
  </si>
  <si>
    <t>Talleres a la sociedad sobre la discapacidad realizados.</t>
  </si>
  <si>
    <t>Eventos sobre la inclusión social realizados.</t>
  </si>
  <si>
    <t>Credencial a personas con discapacidad emitidas.</t>
  </si>
  <si>
    <t>Platicas de promoción y difusión de los derechos de los niños, niñas y adolescentes realizados.</t>
  </si>
  <si>
    <t>Eventos de difusión de los derechos de los niños, niñas y adolescentes, así como los derechos de la niñez de 0 a 5 años realizados</t>
  </si>
  <si>
    <t>Curso a promotores municipales realizada.</t>
  </si>
  <si>
    <t>Campañas municipales de participación infantil realizados</t>
  </si>
  <si>
    <t>Raciones alimenticias de desayuno escolar modalidad caliente entregadas.</t>
  </si>
  <si>
    <t>Pláticas de orientación alimentaria en los centros escolares y comedores realizadas.</t>
  </si>
  <si>
    <t>Huertos escolares instalados.</t>
  </si>
  <si>
    <t>Despensas comedor a albergues y asociaciones civiles entregadas.</t>
  </si>
  <si>
    <t>Exposiciones de artesanía y gastronomía en municipios realizadas.</t>
  </si>
  <si>
    <t>Eventos artísticos en los centros familiares urbanos realizados.</t>
  </si>
  <si>
    <t>Talleres de los centros de desarrollo municipal y urbano impartidos.</t>
  </si>
  <si>
    <t>Exposiciones de artesanías y gastronomía en la Expo Adulto Mayor realizada.</t>
  </si>
  <si>
    <t xml:space="preserve">UBP No. 5124 Capacitación en oficios manuales, actividades artisticas y recreativas a población en vulnerabilidad en el estado de Yucatán
</t>
  </si>
  <si>
    <t>Paquetes para el desarrollo de proyectos de seguridad alimentaria de interés comunitario otorgados.</t>
  </si>
  <si>
    <t>Pláticas preventivas para la atención de la infancia y familia, realizada.</t>
  </si>
  <si>
    <t>Talleres preventivos para la atención de la infancia y la familia realizada.</t>
  </si>
  <si>
    <t xml:space="preserve"> Terapias psicológicas realizadas</t>
  </si>
  <si>
    <t>Expo adulto mayor realizado.</t>
  </si>
  <si>
    <t>Foros integrales realizados</t>
  </si>
  <si>
    <t>Encuestas a personas con discapacidad realizadas.</t>
  </si>
  <si>
    <t>Consultas médicas de valoración realizadas.</t>
  </si>
  <si>
    <t>Base de datos del registro de personas con discapacidad del Estado de Yucatán realizada.</t>
  </si>
  <si>
    <t>Medida urgente de protección especial realizada (ingreso de niñas, niños y adolescentes a un centro de asistencia social o a una familia).</t>
  </si>
  <si>
    <t xml:space="preserve">Supervisión de convivencia de niñas, niños y adolescentes, con familiar no custodio realizados. </t>
  </si>
  <si>
    <t>$0.00</t>
  </si>
  <si>
    <t>SISTEMA PARA EL DESARROLLO INTEGRAL DE LA FAMILIA EN YUCATAN</t>
  </si>
  <si>
    <t xml:space="preserve">Programas y Proyectos de Inversión </t>
  </si>
  <si>
    <t>Al 30 de junio de 2019</t>
  </si>
</sst>
</file>

<file path=xl/styles.xml><?xml version="1.0" encoding="utf-8"?>
<styleSheet xmlns="http://schemas.openxmlformats.org/spreadsheetml/2006/main">
  <numFmts count="7">
    <numFmt numFmtId="7" formatCode="&quot;$&quot;#,##0.00;\-&quot;$&quot;#,##0.0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 inden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8" fontId="7" fillId="0" borderId="0" xfId="0" applyNumberFormat="1" applyFont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/>
    <xf numFmtId="0" fontId="0" fillId="0" borderId="8" xfId="0" applyFill="1" applyBorder="1"/>
    <xf numFmtId="0" fontId="2" fillId="0" borderId="0" xfId="0" applyFont="1" applyAlignment="1">
      <alignment horizontal="center" wrapText="1"/>
    </xf>
    <xf numFmtId="3" fontId="0" fillId="0" borderId="4" xfId="0" applyNumberForma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0" fillId="0" borderId="4" xfId="0" applyNumberFormat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Border="1"/>
    <xf numFmtId="164" fontId="2" fillId="0" borderId="0" xfId="0" applyNumberFormat="1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ont="1"/>
    <xf numFmtId="164" fontId="0" fillId="0" borderId="4" xfId="0" applyNumberForma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left" vertical="center" wrapText="1"/>
    </xf>
    <xf numFmtId="3" fontId="0" fillId="0" borderId="4" xfId="0" applyNumberFormat="1" applyBorder="1" applyAlignment="1">
      <alignment horizontal="right" vertical="center"/>
    </xf>
    <xf numFmtId="3" fontId="0" fillId="0" borderId="4" xfId="0" applyNumberFormat="1" applyBorder="1" applyAlignment="1">
      <alignment vertical="center"/>
    </xf>
    <xf numFmtId="8" fontId="2" fillId="0" borderId="4" xfId="0" applyNumberFormat="1" applyFont="1" applyBorder="1"/>
    <xf numFmtId="3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0" fillId="0" borderId="4" xfId="0" applyNumberFormat="1" applyBorder="1"/>
    <xf numFmtId="0" fontId="2" fillId="0" borderId="4" xfId="0" applyFont="1" applyBorder="1"/>
    <xf numFmtId="3" fontId="0" fillId="2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/>
    <xf numFmtId="164" fontId="0" fillId="2" borderId="4" xfId="0" applyNumberFormat="1" applyFill="1" applyBorder="1"/>
    <xf numFmtId="44" fontId="2" fillId="0" borderId="4" xfId="2" applyFont="1" applyBorder="1"/>
    <xf numFmtId="3" fontId="0" fillId="0" borderId="0" xfId="0" applyNumberFormat="1"/>
    <xf numFmtId="0" fontId="8" fillId="0" borderId="4" xfId="0" applyFont="1" applyBorder="1"/>
    <xf numFmtId="8" fontId="0" fillId="0" borderId="4" xfId="0" applyNumberFormat="1" applyBorder="1"/>
    <xf numFmtId="41" fontId="13" fillId="0" borderId="4" xfId="3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/>
    <xf numFmtId="164" fontId="4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wrapText="1"/>
    </xf>
    <xf numFmtId="164" fontId="1" fillId="0" borderId="4" xfId="0" applyNumberFormat="1" applyFont="1" applyBorder="1" applyAlignment="1">
      <alignment horizontal="right" wrapText="1"/>
    </xf>
    <xf numFmtId="3" fontId="1" fillId="0" borderId="4" xfId="0" applyNumberFormat="1" applyFont="1" applyBorder="1" applyAlignment="1"/>
    <xf numFmtId="164" fontId="1" fillId="0" borderId="4" xfId="0" applyNumberFormat="1" applyFont="1" applyBorder="1" applyAlignment="1"/>
    <xf numFmtId="3" fontId="2" fillId="0" borderId="4" xfId="0" applyNumberFormat="1" applyFont="1" applyBorder="1" applyAlignment="1"/>
    <xf numFmtId="164" fontId="2" fillId="0" borderId="4" xfId="0" applyNumberFormat="1" applyFont="1" applyBorder="1" applyAlignment="1"/>
    <xf numFmtId="3" fontId="0" fillId="0" borderId="4" xfId="0" applyNumberForma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3" fontId="0" fillId="0" borderId="4" xfId="0" applyNumberFormat="1" applyBorder="1" applyAlignment="1"/>
    <xf numFmtId="164" fontId="0" fillId="0" borderId="4" xfId="0" applyNumberFormat="1" applyFill="1" applyBorder="1" applyAlignment="1">
      <alignment horizontal="right" wrapText="1"/>
    </xf>
    <xf numFmtId="164" fontId="0" fillId="0" borderId="4" xfId="0" applyNumberFormat="1" applyBorder="1" applyAlignment="1"/>
    <xf numFmtId="3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0" fillId="0" borderId="4" xfId="0" applyNumberFormat="1" applyFill="1" applyBorder="1" applyAlignment="1">
      <alignment horizontal="right" wrapText="1"/>
    </xf>
    <xf numFmtId="3" fontId="2" fillId="0" borderId="4" xfId="0" applyNumberFormat="1" applyFont="1" applyFill="1" applyBorder="1" applyAlignment="1"/>
    <xf numFmtId="3" fontId="0" fillId="0" borderId="4" xfId="0" applyNumberFormat="1" applyFill="1" applyBorder="1" applyAlignment="1"/>
    <xf numFmtId="164" fontId="0" fillId="0" borderId="4" xfId="0" applyNumberFormat="1" applyFill="1" applyBorder="1" applyAlignment="1"/>
    <xf numFmtId="4" fontId="0" fillId="0" borderId="0" xfId="0" applyNumberFormat="1"/>
    <xf numFmtId="3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164" fontId="0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/>
    <xf numFmtId="3" fontId="0" fillId="0" borderId="4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3" fontId="0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Font="1" applyBorder="1"/>
    <xf numFmtId="3" fontId="0" fillId="0" borderId="4" xfId="0" applyNumberFormat="1" applyFont="1" applyBorder="1"/>
    <xf numFmtId="164" fontId="0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/>
    <xf numFmtId="8" fontId="0" fillId="0" borderId="0" xfId="0" applyNumberFormat="1" applyBorder="1"/>
    <xf numFmtId="164" fontId="2" fillId="0" borderId="0" xfId="0" applyNumberFormat="1" applyFont="1" applyFill="1" applyBorder="1"/>
    <xf numFmtId="4" fontId="0" fillId="0" borderId="4" xfId="0" applyNumberFormat="1" applyBorder="1" applyAlignment="1">
      <alignment horizontal="right" vertical="center" wrapText="1"/>
    </xf>
    <xf numFmtId="0" fontId="0" fillId="0" borderId="4" xfId="0" applyFont="1" applyBorder="1"/>
    <xf numFmtId="8" fontId="0" fillId="0" borderId="4" xfId="0" applyNumberFormat="1" applyFont="1" applyBorder="1"/>
    <xf numFmtId="164" fontId="2" fillId="0" borderId="4" xfId="2" applyNumberFormat="1" applyFont="1" applyBorder="1"/>
    <xf numFmtId="0" fontId="0" fillId="0" borderId="4" xfId="0" applyFont="1" applyBorder="1" applyAlignment="1">
      <alignment horizontal="right"/>
    </xf>
    <xf numFmtId="164" fontId="2" fillId="0" borderId="4" xfId="1" applyNumberFormat="1" applyFont="1" applyBorder="1" applyAlignment="1"/>
    <xf numFmtId="3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4" fontId="2" fillId="0" borderId="4" xfId="0" applyNumberFormat="1" applyFont="1" applyBorder="1" applyAlignment="1"/>
    <xf numFmtId="4" fontId="2" fillId="0" borderId="4" xfId="0" applyNumberFormat="1" applyFont="1" applyBorder="1" applyAlignment="1">
      <alignment horizontal="right"/>
    </xf>
    <xf numFmtId="4" fontId="2" fillId="0" borderId="4" xfId="0" applyNumberFormat="1" applyFont="1" applyFill="1" applyBorder="1" applyAlignment="1"/>
    <xf numFmtId="164" fontId="0" fillId="0" borderId="4" xfId="0" applyNumberFormat="1" applyBorder="1" applyAlignment="1">
      <alignment vertical="center" wrapText="1"/>
    </xf>
    <xf numFmtId="4" fontId="0" fillId="0" borderId="4" xfId="0" applyNumberFormat="1" applyBorder="1"/>
    <xf numFmtId="3" fontId="0" fillId="2" borderId="4" xfId="0" applyNumberFormat="1" applyFill="1" applyBorder="1"/>
    <xf numFmtId="165" fontId="0" fillId="0" borderId="4" xfId="0" applyNumberFormat="1" applyBorder="1"/>
    <xf numFmtId="3" fontId="0" fillId="0" borderId="4" xfId="0" applyNumberFormat="1" applyBorder="1" applyAlignment="1">
      <alignment vertical="center" wrapText="1"/>
    </xf>
    <xf numFmtId="7" fontId="0" fillId="0" borderId="4" xfId="0" applyNumberFormat="1" applyBorder="1" applyAlignment="1"/>
    <xf numFmtId="164" fontId="0" fillId="0" borderId="4" xfId="0" applyNumberFormat="1" applyFont="1" applyBorder="1" applyAlignment="1">
      <alignment horizontal="right"/>
    </xf>
    <xf numFmtId="3" fontId="0" fillId="2" borderId="4" xfId="0" applyNumberFormat="1" applyFill="1" applyBorder="1" applyAlignment="1">
      <alignment horizontal="right" vertical="center"/>
    </xf>
    <xf numFmtId="4" fontId="2" fillId="0" borderId="4" xfId="0" applyNumberFormat="1" applyFont="1" applyBorder="1"/>
    <xf numFmtId="7" fontId="0" fillId="0" borderId="4" xfId="0" applyNumberFormat="1" applyBorder="1" applyAlignment="1">
      <alignment horizontal="right"/>
    </xf>
    <xf numFmtId="164" fontId="1" fillId="0" borderId="4" xfId="2" applyNumberFormat="1" applyFont="1" applyBorder="1" applyAlignment="1">
      <alignment horizontal="right" vertical="center" wrapText="1"/>
    </xf>
    <xf numFmtId="164" fontId="1" fillId="0" borderId="4" xfId="2" applyNumberFormat="1" applyFont="1" applyBorder="1"/>
    <xf numFmtId="0" fontId="13" fillId="2" borderId="4" xfId="0" applyFont="1" applyFill="1" applyBorder="1"/>
    <xf numFmtId="4" fontId="13" fillId="2" borderId="4" xfId="0" applyNumberFormat="1" applyFont="1" applyFill="1" applyBorder="1"/>
    <xf numFmtId="0" fontId="0" fillId="2" borderId="4" xfId="0" applyFill="1" applyBorder="1"/>
    <xf numFmtId="4" fontId="0" fillId="2" borderId="4" xfId="0" applyNumberFormat="1" applyFill="1" applyBorder="1"/>
    <xf numFmtId="0" fontId="2" fillId="2" borderId="4" xfId="0" applyFont="1" applyFill="1" applyBorder="1"/>
    <xf numFmtId="8" fontId="2" fillId="2" borderId="4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4" fontId="9" fillId="0" borderId="8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Border="1"/>
    <xf numFmtId="8" fontId="2" fillId="0" borderId="0" xfId="0" applyNumberFormat="1" applyFont="1" applyBorder="1"/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438150</xdr:colOff>
      <xdr:row>2</xdr:row>
      <xdr:rowOff>167971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400050</xdr:colOff>
      <xdr:row>0</xdr:row>
      <xdr:rowOff>0</xdr:rowOff>
    </xdr:from>
    <xdr:to>
      <xdr:col>4</xdr:col>
      <xdr:colOff>923925</xdr:colOff>
      <xdr:row>3</xdr:row>
      <xdr:rowOff>3623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482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340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340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438151</xdr:colOff>
      <xdr:row>0</xdr:row>
      <xdr:rowOff>0</xdr:rowOff>
    </xdr:from>
    <xdr:to>
      <xdr:col>5</xdr:col>
      <xdr:colOff>65089</xdr:colOff>
      <xdr:row>2</xdr:row>
      <xdr:rowOff>95250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6" y="0"/>
          <a:ext cx="674688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958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5</xdr:col>
      <xdr:colOff>200025</xdr:colOff>
      <xdr:row>3</xdr:row>
      <xdr:rowOff>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2</xdr:row>
      <xdr:rowOff>133350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5</xdr:col>
      <xdr:colOff>11113</xdr:colOff>
      <xdr:row>2</xdr:row>
      <xdr:rowOff>123824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620713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5</xdr:col>
      <xdr:colOff>11113</xdr:colOff>
      <xdr:row>2</xdr:row>
      <xdr:rowOff>95250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62071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54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504825</xdr:colOff>
      <xdr:row>0</xdr:row>
      <xdr:rowOff>0</xdr:rowOff>
    </xdr:from>
    <xdr:to>
      <xdr:col>4</xdr:col>
      <xdr:colOff>1028700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72721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504825</xdr:colOff>
      <xdr:row>0</xdr:row>
      <xdr:rowOff>0</xdr:rowOff>
    </xdr:from>
    <xdr:to>
      <xdr:col>4</xdr:col>
      <xdr:colOff>1028700</xdr:colOff>
      <xdr:row>2</xdr:row>
      <xdr:rowOff>98873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5</xdr:col>
      <xdr:colOff>200025</xdr:colOff>
      <xdr:row>3</xdr:row>
      <xdr:rowOff>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.chanp/Desktop/dulce/AVANCE%20DE%20ENTREGABLES%202019%20Grupos%20de%20Desarrollo%20conform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Información Trimestral"/>
      <sheetName val="INFORMACIÓN ANUAL"/>
    </sheetNames>
    <sheetDataSet>
      <sheetData sheetId="0" refreshError="1">
        <row r="118">
          <cell r="B118">
            <v>0</v>
          </cell>
          <cell r="C11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7"/>
  <sheetViews>
    <sheetView tabSelected="1" zoomScaleNormal="100" workbookViewId="0">
      <selection activeCell="C43" sqref="C43"/>
    </sheetView>
  </sheetViews>
  <sheetFormatPr baseColWidth="10" defaultRowHeight="15"/>
  <cols>
    <col min="1" max="1" width="24.7109375" customWidth="1"/>
    <col min="2" max="2" width="15.7109375" customWidth="1"/>
    <col min="3" max="3" width="16.5703125" customWidth="1"/>
    <col min="4" max="5" width="15.7109375" customWidth="1"/>
    <col min="7" max="7" width="13.5703125" bestFit="1" customWidth="1"/>
  </cols>
  <sheetData>
    <row r="1" spans="1:5">
      <c r="A1" s="13"/>
      <c r="B1" s="13"/>
      <c r="C1" s="13"/>
      <c r="D1" s="13"/>
      <c r="E1" s="13"/>
    </row>
    <row r="2" spans="1:5">
      <c r="A2" s="13"/>
      <c r="B2" s="13"/>
      <c r="C2" s="13"/>
      <c r="D2" s="13"/>
      <c r="E2" s="13"/>
    </row>
    <row r="3" spans="1:5">
      <c r="A3" s="13"/>
      <c r="B3" s="13"/>
      <c r="C3" s="13"/>
      <c r="D3" s="13"/>
      <c r="E3" s="13"/>
    </row>
    <row r="4" spans="1:5" ht="15.75">
      <c r="A4" s="128" t="s">
        <v>113</v>
      </c>
      <c r="B4" s="128"/>
      <c r="C4" s="128"/>
      <c r="D4" s="128"/>
      <c r="E4" s="128"/>
    </row>
    <row r="5" spans="1:5" ht="15.75">
      <c r="A5" s="126"/>
      <c r="B5" s="126"/>
      <c r="C5" s="126"/>
      <c r="D5" s="126"/>
      <c r="E5" s="126"/>
    </row>
    <row r="6" spans="1:5" ht="15.75">
      <c r="A6" s="128" t="s">
        <v>114</v>
      </c>
      <c r="B6" s="128"/>
      <c r="C6" s="128"/>
      <c r="D6" s="128"/>
      <c r="E6" s="128"/>
    </row>
    <row r="7" spans="1:5" ht="15.75">
      <c r="A7" s="128" t="s">
        <v>115</v>
      </c>
      <c r="B7" s="128"/>
      <c r="C7" s="128"/>
      <c r="D7" s="128"/>
      <c r="E7" s="128"/>
    </row>
    <row r="8" spans="1:5" ht="18.75">
      <c r="A8" s="15"/>
      <c r="B8" s="15"/>
      <c r="C8" s="15"/>
      <c r="D8" s="15"/>
      <c r="E8" s="15"/>
    </row>
    <row r="9" spans="1:5">
      <c r="A9" s="129" t="s">
        <v>10</v>
      </c>
      <c r="B9" s="130"/>
      <c r="C9" s="130"/>
      <c r="D9" s="130"/>
      <c r="E9" s="131"/>
    </row>
    <row r="10" spans="1:5">
      <c r="A10" s="13"/>
      <c r="B10" s="13"/>
      <c r="C10" s="13"/>
      <c r="D10" s="13"/>
      <c r="E10" s="13"/>
    </row>
    <row r="11" spans="1:5">
      <c r="A11" s="17" t="s">
        <v>2</v>
      </c>
      <c r="B11" s="17" t="s">
        <v>3</v>
      </c>
      <c r="C11" s="18" t="s">
        <v>4</v>
      </c>
      <c r="D11" s="18" t="s">
        <v>5</v>
      </c>
      <c r="E11" s="18" t="s">
        <v>6</v>
      </c>
    </row>
    <row r="12" spans="1:5">
      <c r="A12" s="132" t="s">
        <v>11</v>
      </c>
      <c r="B12" s="80" t="s">
        <v>63</v>
      </c>
      <c r="C12" s="81">
        <v>1385</v>
      </c>
      <c r="D12" s="82">
        <v>26260</v>
      </c>
      <c r="E12" s="81">
        <v>567</v>
      </c>
    </row>
    <row r="13" spans="1:5">
      <c r="A13" s="133"/>
      <c r="B13" s="83" t="s">
        <v>64</v>
      </c>
      <c r="C13" s="84">
        <v>1745</v>
      </c>
      <c r="D13" s="85">
        <v>87250</v>
      </c>
      <c r="E13" s="84">
        <v>726</v>
      </c>
    </row>
    <row r="14" spans="1:5">
      <c r="A14" s="134"/>
      <c r="B14" s="83" t="s">
        <v>65</v>
      </c>
      <c r="C14" s="84">
        <v>1522</v>
      </c>
      <c r="D14" s="85">
        <v>15220</v>
      </c>
      <c r="E14" s="84">
        <v>650</v>
      </c>
    </row>
    <row r="15" spans="1:5">
      <c r="A15" s="135" t="s">
        <v>66</v>
      </c>
      <c r="B15" s="135"/>
      <c r="C15" s="76">
        <f>SUM(C12:C14)</f>
        <v>4652</v>
      </c>
      <c r="D15" s="77">
        <f>SUM(D12:D14)</f>
        <v>128730</v>
      </c>
      <c r="E15" s="76">
        <f>SUM(E12:E14)</f>
        <v>1943</v>
      </c>
    </row>
    <row r="16" spans="1:5">
      <c r="A16" s="86"/>
      <c r="B16" s="86"/>
      <c r="C16" s="87"/>
      <c r="D16" s="87"/>
      <c r="E16" s="87"/>
    </row>
    <row r="17" spans="1:5">
      <c r="A17" s="17" t="s">
        <v>2</v>
      </c>
      <c r="B17" s="17" t="s">
        <v>3</v>
      </c>
      <c r="C17" s="78" t="s">
        <v>4</v>
      </c>
      <c r="D17" s="78" t="s">
        <v>5</v>
      </c>
      <c r="E17" s="78" t="s">
        <v>6</v>
      </c>
    </row>
    <row r="18" spans="1:5">
      <c r="A18" s="132" t="s">
        <v>12</v>
      </c>
      <c r="B18" s="80" t="s">
        <v>63</v>
      </c>
      <c r="C18" s="81">
        <v>1894</v>
      </c>
      <c r="D18" s="82">
        <v>18940</v>
      </c>
      <c r="E18" s="81">
        <v>477</v>
      </c>
    </row>
    <row r="19" spans="1:5">
      <c r="A19" s="133"/>
      <c r="B19" s="83" t="s">
        <v>64</v>
      </c>
      <c r="C19" s="84">
        <v>1532</v>
      </c>
      <c r="D19" s="85">
        <v>38300</v>
      </c>
      <c r="E19" s="84">
        <v>272</v>
      </c>
    </row>
    <row r="20" spans="1:5">
      <c r="A20" s="134"/>
      <c r="B20" s="83" t="s">
        <v>65</v>
      </c>
      <c r="C20" s="84">
        <v>1504</v>
      </c>
      <c r="D20" s="85">
        <v>15040</v>
      </c>
      <c r="E20" s="84">
        <v>271</v>
      </c>
    </row>
    <row r="21" spans="1:5">
      <c r="A21" s="135" t="s">
        <v>66</v>
      </c>
      <c r="B21" s="135"/>
      <c r="C21" s="76">
        <f>SUM(C18:C20)</f>
        <v>4930</v>
      </c>
      <c r="D21" s="77">
        <f>SUM(D18:D20)</f>
        <v>72280</v>
      </c>
      <c r="E21" s="76">
        <f>SUM(E18:E20)</f>
        <v>1020</v>
      </c>
    </row>
    <row r="22" spans="1:5">
      <c r="A22" s="86"/>
      <c r="B22" s="86"/>
      <c r="C22" s="87"/>
      <c r="D22" s="87"/>
      <c r="E22" s="87"/>
    </row>
    <row r="23" spans="1:5">
      <c r="A23" s="17" t="s">
        <v>2</v>
      </c>
      <c r="B23" s="17" t="s">
        <v>3</v>
      </c>
      <c r="C23" s="78" t="s">
        <v>4</v>
      </c>
      <c r="D23" s="78" t="s">
        <v>5</v>
      </c>
      <c r="E23" s="78" t="s">
        <v>6</v>
      </c>
    </row>
    <row r="24" spans="1:5">
      <c r="A24" s="132" t="s">
        <v>13</v>
      </c>
      <c r="B24" s="80" t="s">
        <v>63</v>
      </c>
      <c r="C24" s="81">
        <v>0</v>
      </c>
      <c r="D24" s="82">
        <v>0</v>
      </c>
      <c r="E24" s="81">
        <v>0</v>
      </c>
    </row>
    <row r="25" spans="1:5">
      <c r="A25" s="133"/>
      <c r="B25" s="83" t="s">
        <v>64</v>
      </c>
      <c r="C25" s="84">
        <v>4</v>
      </c>
      <c r="D25" s="85">
        <v>36000</v>
      </c>
      <c r="E25" s="84">
        <v>0</v>
      </c>
    </row>
    <row r="26" spans="1:5">
      <c r="A26" s="134"/>
      <c r="B26" s="83" t="s">
        <v>65</v>
      </c>
      <c r="C26" s="84">
        <v>2</v>
      </c>
      <c r="D26" s="85">
        <v>21677</v>
      </c>
      <c r="E26" s="84">
        <v>0</v>
      </c>
    </row>
    <row r="27" spans="1:5">
      <c r="A27" s="135" t="s">
        <v>66</v>
      </c>
      <c r="B27" s="135"/>
      <c r="C27" s="76">
        <f>SUM(C24:C26)</f>
        <v>6</v>
      </c>
      <c r="D27" s="79">
        <f>SUM(D24:D26)</f>
        <v>57677</v>
      </c>
      <c r="E27" s="76">
        <f>SUM(E24:E26)</f>
        <v>0</v>
      </c>
    </row>
    <row r="29" spans="1:5" ht="18.75">
      <c r="A29" s="52"/>
      <c r="B29" s="52"/>
      <c r="C29" s="52"/>
      <c r="D29" s="52"/>
      <c r="E29" s="52"/>
    </row>
    <row r="30" spans="1:5">
      <c r="A30" s="138" t="s">
        <v>14</v>
      </c>
      <c r="B30" s="138"/>
      <c r="C30" s="138"/>
      <c r="D30" s="138"/>
      <c r="E30" s="138"/>
    </row>
    <row r="31" spans="1:5" ht="18.75">
      <c r="A31" s="52"/>
      <c r="B31" s="52"/>
      <c r="C31" s="52"/>
      <c r="D31" s="52"/>
      <c r="E31" s="52"/>
    </row>
    <row r="32" spans="1:5">
      <c r="A32" s="3" t="s">
        <v>2</v>
      </c>
      <c r="B32" s="3" t="s">
        <v>3</v>
      </c>
      <c r="C32" s="4" t="s">
        <v>4</v>
      </c>
      <c r="D32" s="4" t="s">
        <v>5</v>
      </c>
      <c r="E32" s="4" t="s">
        <v>6</v>
      </c>
    </row>
    <row r="33" spans="1:5">
      <c r="A33" s="139" t="s">
        <v>16</v>
      </c>
      <c r="B33" s="80" t="s">
        <v>63</v>
      </c>
      <c r="C33" s="22">
        <v>3087</v>
      </c>
      <c r="D33" s="97">
        <v>879795</v>
      </c>
      <c r="E33" s="22">
        <v>158</v>
      </c>
    </row>
    <row r="34" spans="1:5">
      <c r="A34" s="140"/>
      <c r="B34" s="83" t="s">
        <v>64</v>
      </c>
      <c r="C34" s="22">
        <v>3334</v>
      </c>
      <c r="D34" s="97">
        <v>950190</v>
      </c>
      <c r="E34" s="22">
        <v>189</v>
      </c>
    </row>
    <row r="35" spans="1:5">
      <c r="A35" s="141"/>
      <c r="B35" s="83" t="s">
        <v>65</v>
      </c>
      <c r="C35" s="22">
        <v>3680</v>
      </c>
      <c r="D35" s="97">
        <v>1048800</v>
      </c>
      <c r="E35" s="22">
        <v>286</v>
      </c>
    </row>
    <row r="36" spans="1:5">
      <c r="A36" s="135" t="s">
        <v>66</v>
      </c>
      <c r="B36" s="135"/>
      <c r="C36" s="24">
        <f>SUM(C33:C35)</f>
        <v>10101</v>
      </c>
      <c r="D36" s="19">
        <f>SUM(D33:D35)</f>
        <v>2878785</v>
      </c>
      <c r="E36" s="24">
        <f>SUM(E33:E35)</f>
        <v>633</v>
      </c>
    </row>
    <row r="38" spans="1:5">
      <c r="A38" s="3" t="s">
        <v>2</v>
      </c>
      <c r="B38" s="3" t="s">
        <v>3</v>
      </c>
      <c r="C38" s="4" t="s">
        <v>4</v>
      </c>
      <c r="D38" s="4" t="s">
        <v>5</v>
      </c>
      <c r="E38" s="4" t="s">
        <v>6</v>
      </c>
    </row>
    <row r="39" spans="1:5">
      <c r="A39" s="139" t="s">
        <v>19</v>
      </c>
      <c r="B39" s="80" t="s">
        <v>63</v>
      </c>
      <c r="C39" s="22">
        <v>145</v>
      </c>
      <c r="D39" s="97">
        <v>37700</v>
      </c>
      <c r="E39" s="22">
        <v>0</v>
      </c>
    </row>
    <row r="40" spans="1:5">
      <c r="A40" s="140"/>
      <c r="B40" s="83" t="s">
        <v>64</v>
      </c>
      <c r="C40" s="22">
        <v>110</v>
      </c>
      <c r="D40" s="97">
        <v>28600</v>
      </c>
      <c r="E40" s="22">
        <v>12</v>
      </c>
    </row>
    <row r="41" spans="1:5">
      <c r="A41" s="141"/>
      <c r="B41" s="83" t="s">
        <v>65</v>
      </c>
      <c r="C41" s="22">
        <v>81</v>
      </c>
      <c r="D41" s="22">
        <v>21060</v>
      </c>
      <c r="E41" s="22">
        <v>15</v>
      </c>
    </row>
    <row r="42" spans="1:5">
      <c r="A42" s="135" t="s">
        <v>66</v>
      </c>
      <c r="B42" s="135"/>
      <c r="C42" s="24">
        <f>SUM(C39:C41)</f>
        <v>336</v>
      </c>
      <c r="D42" s="19">
        <f>SUM(D39:D41)</f>
        <v>87360</v>
      </c>
      <c r="E42" s="24">
        <f>SUM(E39:E41)</f>
        <v>27</v>
      </c>
    </row>
    <row r="44" spans="1:5">
      <c r="A44" s="3" t="s">
        <v>2</v>
      </c>
      <c r="B44" s="3" t="s">
        <v>3</v>
      </c>
      <c r="C44" s="4" t="s">
        <v>4</v>
      </c>
      <c r="D44" s="4" t="s">
        <v>5</v>
      </c>
      <c r="E44" s="4" t="s">
        <v>6</v>
      </c>
    </row>
    <row r="45" spans="1:5">
      <c r="A45" s="139" t="s">
        <v>22</v>
      </c>
      <c r="B45" s="80" t="s">
        <v>63</v>
      </c>
      <c r="C45" s="22">
        <v>59</v>
      </c>
      <c r="D45" s="97">
        <v>0</v>
      </c>
      <c r="E45" s="22">
        <v>437</v>
      </c>
    </row>
    <row r="46" spans="1:5">
      <c r="A46" s="140"/>
      <c r="B46" s="83" t="s">
        <v>64</v>
      </c>
      <c r="C46" s="25">
        <v>63</v>
      </c>
      <c r="D46" s="111">
        <v>0</v>
      </c>
      <c r="E46" s="25">
        <v>173</v>
      </c>
    </row>
    <row r="47" spans="1:5">
      <c r="A47" s="141"/>
      <c r="B47" s="83" t="s">
        <v>65</v>
      </c>
      <c r="C47" s="25">
        <v>50</v>
      </c>
      <c r="D47" s="25">
        <v>0</v>
      </c>
      <c r="E47" s="25">
        <v>2</v>
      </c>
    </row>
    <row r="48" spans="1:5">
      <c r="A48" s="135" t="s">
        <v>66</v>
      </c>
      <c r="B48" s="135"/>
      <c r="C48" s="24">
        <f>SUM(C45:C47)</f>
        <v>172</v>
      </c>
      <c r="D48" s="19">
        <f>SUM(D45:D47)</f>
        <v>0</v>
      </c>
      <c r="E48" s="24">
        <f>SUM(E45:E47)</f>
        <v>612</v>
      </c>
    </row>
    <row r="50" spans="1:5">
      <c r="A50" s="3" t="s">
        <v>2</v>
      </c>
      <c r="B50" s="3" t="s">
        <v>3</v>
      </c>
      <c r="C50" s="4" t="s">
        <v>4</v>
      </c>
      <c r="D50" s="4" t="s">
        <v>5</v>
      </c>
      <c r="E50" s="4" t="s">
        <v>6</v>
      </c>
    </row>
    <row r="51" spans="1:5">
      <c r="A51" s="139" t="s">
        <v>76</v>
      </c>
      <c r="B51" s="80" t="s">
        <v>63</v>
      </c>
      <c r="C51" s="22">
        <v>53</v>
      </c>
      <c r="D51" s="97">
        <v>0</v>
      </c>
      <c r="E51" s="22">
        <v>2169</v>
      </c>
    </row>
    <row r="52" spans="1:5">
      <c r="A52" s="140"/>
      <c r="B52" s="83" t="s">
        <v>64</v>
      </c>
      <c r="C52" s="25">
        <v>32</v>
      </c>
      <c r="D52" s="109">
        <v>0</v>
      </c>
      <c r="E52" s="25">
        <v>1592</v>
      </c>
    </row>
    <row r="53" spans="1:5">
      <c r="A53" s="141"/>
      <c r="B53" s="83" t="s">
        <v>65</v>
      </c>
      <c r="C53" s="25">
        <v>0</v>
      </c>
      <c r="D53" s="25">
        <v>0</v>
      </c>
      <c r="E53" s="25">
        <v>0</v>
      </c>
    </row>
    <row r="54" spans="1:5">
      <c r="A54" s="135" t="s">
        <v>66</v>
      </c>
      <c r="B54" s="135"/>
      <c r="C54" s="24">
        <f>SUM(C51:C53)</f>
        <v>85</v>
      </c>
      <c r="D54" s="19">
        <f>SUM(D51:D53)</f>
        <v>0</v>
      </c>
      <c r="E54" s="24">
        <f>SUM(E51:E53)</f>
        <v>3761</v>
      </c>
    </row>
    <row r="56" spans="1:5">
      <c r="A56" s="3" t="s">
        <v>2</v>
      </c>
      <c r="B56" s="3" t="s">
        <v>3</v>
      </c>
      <c r="C56" s="4" t="s">
        <v>4</v>
      </c>
      <c r="D56" s="4" t="s">
        <v>5</v>
      </c>
      <c r="E56" s="4" t="s">
        <v>6</v>
      </c>
    </row>
    <row r="57" spans="1:5">
      <c r="A57" s="139" t="s">
        <v>77</v>
      </c>
      <c r="B57" s="80" t="s">
        <v>63</v>
      </c>
      <c r="C57" s="22">
        <v>0</v>
      </c>
      <c r="D57" s="97">
        <v>0</v>
      </c>
      <c r="E57" s="22">
        <v>0</v>
      </c>
    </row>
    <row r="58" spans="1:5">
      <c r="A58" s="140"/>
      <c r="B58" s="83" t="s">
        <v>64</v>
      </c>
      <c r="C58" s="25">
        <v>0</v>
      </c>
      <c r="D58" s="109">
        <v>0</v>
      </c>
      <c r="E58" s="25">
        <v>0</v>
      </c>
    </row>
    <row r="59" spans="1:5">
      <c r="A59" s="141"/>
      <c r="B59" s="83" t="s">
        <v>65</v>
      </c>
      <c r="C59" s="25">
        <v>0</v>
      </c>
      <c r="D59" s="25">
        <v>0</v>
      </c>
      <c r="E59" s="25">
        <v>0</v>
      </c>
    </row>
    <row r="60" spans="1:5">
      <c r="A60" s="135" t="s">
        <v>66</v>
      </c>
      <c r="B60" s="135"/>
      <c r="C60" s="24">
        <f>SUM(C57:C59)</f>
        <v>0</v>
      </c>
      <c r="D60" s="19">
        <f>SUM(D57:D59)</f>
        <v>0</v>
      </c>
      <c r="E60" s="24">
        <f>SUM(E57:E59)</f>
        <v>0</v>
      </c>
    </row>
    <row r="62" spans="1:5" ht="18.75">
      <c r="A62" s="15"/>
      <c r="B62" s="15"/>
      <c r="C62" s="15"/>
      <c r="D62" s="15"/>
      <c r="E62" s="15"/>
    </row>
    <row r="63" spans="1:5">
      <c r="A63" s="129" t="s">
        <v>53</v>
      </c>
      <c r="B63" s="130"/>
      <c r="C63" s="130"/>
      <c r="D63" s="130"/>
      <c r="E63" s="131"/>
    </row>
    <row r="64" spans="1:5">
      <c r="A64" s="13"/>
      <c r="B64" s="13"/>
      <c r="C64" s="13"/>
      <c r="D64" s="13"/>
      <c r="E64" s="13"/>
    </row>
    <row r="65" spans="1:5">
      <c r="A65" s="17" t="s">
        <v>2</v>
      </c>
      <c r="B65" s="17" t="s">
        <v>3</v>
      </c>
      <c r="C65" s="18" t="s">
        <v>4</v>
      </c>
      <c r="D65" s="18" t="s">
        <v>5</v>
      </c>
      <c r="E65" s="18" t="s">
        <v>6</v>
      </c>
    </row>
    <row r="66" spans="1:5">
      <c r="A66" s="132" t="s">
        <v>54</v>
      </c>
      <c r="B66" s="80" t="s">
        <v>63</v>
      </c>
      <c r="C66" s="81">
        <v>468570</v>
      </c>
      <c r="D66" s="82">
        <v>3136801.39</v>
      </c>
      <c r="E66" s="81">
        <v>15619</v>
      </c>
    </row>
    <row r="67" spans="1:5">
      <c r="A67" s="133"/>
      <c r="B67" s="83" t="s">
        <v>64</v>
      </c>
      <c r="C67" s="84">
        <v>315640</v>
      </c>
      <c r="D67" s="85">
        <v>2578779.1399442805</v>
      </c>
      <c r="E67" s="84">
        <v>196</v>
      </c>
    </row>
    <row r="68" spans="1:5">
      <c r="A68" s="134"/>
      <c r="B68" s="83" t="s">
        <v>65</v>
      </c>
      <c r="C68" s="84">
        <v>0</v>
      </c>
      <c r="D68" s="85">
        <v>0</v>
      </c>
      <c r="E68" s="84">
        <v>0</v>
      </c>
    </row>
    <row r="69" spans="1:5">
      <c r="A69" s="135" t="s">
        <v>66</v>
      </c>
      <c r="B69" s="135"/>
      <c r="C69" s="76">
        <f>SUM(C66:C68)</f>
        <v>784210</v>
      </c>
      <c r="D69" s="77">
        <f>SUM(D66:D68)</f>
        <v>5715580.5299442802</v>
      </c>
      <c r="E69" s="76">
        <f>SUM(E66:E68)</f>
        <v>15815</v>
      </c>
    </row>
    <row r="70" spans="1:5">
      <c r="A70" s="86"/>
      <c r="B70" s="86"/>
      <c r="C70" s="87"/>
      <c r="D70" s="87"/>
      <c r="E70" s="87"/>
    </row>
    <row r="71" spans="1:5">
      <c r="A71" s="17" t="s">
        <v>2</v>
      </c>
      <c r="B71" s="17" t="s">
        <v>3</v>
      </c>
      <c r="C71" s="78" t="s">
        <v>4</v>
      </c>
      <c r="D71" s="78" t="s">
        <v>5</v>
      </c>
      <c r="E71" s="78" t="s">
        <v>6</v>
      </c>
    </row>
    <row r="72" spans="1:5">
      <c r="A72" s="132" t="s">
        <v>55</v>
      </c>
      <c r="B72" s="80" t="s">
        <v>63</v>
      </c>
      <c r="C72" s="81">
        <v>0</v>
      </c>
      <c r="D72" s="82">
        <v>0</v>
      </c>
      <c r="E72" s="81">
        <v>0</v>
      </c>
    </row>
    <row r="73" spans="1:5">
      <c r="A73" s="133"/>
      <c r="B73" s="83" t="s">
        <v>64</v>
      </c>
      <c r="C73" s="84">
        <v>1</v>
      </c>
      <c r="D73" s="85">
        <v>2816.48</v>
      </c>
      <c r="E73" s="84">
        <v>89</v>
      </c>
    </row>
    <row r="74" spans="1:5">
      <c r="A74" s="134"/>
      <c r="B74" s="83" t="s">
        <v>65</v>
      </c>
      <c r="C74" s="84">
        <v>0</v>
      </c>
      <c r="D74" s="85">
        <v>0</v>
      </c>
      <c r="E74" s="84">
        <v>0</v>
      </c>
    </row>
    <row r="75" spans="1:5">
      <c r="A75" s="135" t="s">
        <v>66</v>
      </c>
      <c r="B75" s="135"/>
      <c r="C75" s="76">
        <f>SUM(C72:C74)</f>
        <v>1</v>
      </c>
      <c r="D75" s="77">
        <f>SUM(D72:D74)</f>
        <v>2816.48</v>
      </c>
      <c r="E75" s="76">
        <f>SUM(E72:E74)</f>
        <v>89</v>
      </c>
    </row>
    <row r="76" spans="1:5">
      <c r="A76" s="86"/>
      <c r="B76" s="86"/>
      <c r="C76" s="87"/>
      <c r="D76" s="87"/>
      <c r="E76" s="87"/>
    </row>
    <row r="77" spans="1:5">
      <c r="A77" s="17" t="s">
        <v>2</v>
      </c>
      <c r="B77" s="17" t="s">
        <v>3</v>
      </c>
      <c r="C77" s="78" t="s">
        <v>4</v>
      </c>
      <c r="D77" s="78" t="s">
        <v>5</v>
      </c>
      <c r="E77" s="78" t="s">
        <v>6</v>
      </c>
    </row>
    <row r="78" spans="1:5">
      <c r="A78" s="132" t="s">
        <v>56</v>
      </c>
      <c r="B78" s="80" t="s">
        <v>63</v>
      </c>
      <c r="C78" s="81">
        <v>0</v>
      </c>
      <c r="D78" s="82">
        <v>0</v>
      </c>
      <c r="E78" s="81">
        <v>0</v>
      </c>
    </row>
    <row r="79" spans="1:5">
      <c r="A79" s="133"/>
      <c r="B79" s="83" t="s">
        <v>64</v>
      </c>
      <c r="C79" s="84">
        <v>0</v>
      </c>
      <c r="D79" s="85">
        <v>0</v>
      </c>
      <c r="E79" s="84">
        <v>0</v>
      </c>
    </row>
    <row r="80" spans="1:5">
      <c r="A80" s="134"/>
      <c r="B80" s="83" t="s">
        <v>65</v>
      </c>
      <c r="C80" s="84">
        <v>1</v>
      </c>
      <c r="D80" s="85">
        <v>72287.25</v>
      </c>
      <c r="E80" s="84">
        <v>157</v>
      </c>
    </row>
    <row r="81" spans="1:5">
      <c r="A81" s="135" t="s">
        <v>66</v>
      </c>
      <c r="B81" s="135"/>
      <c r="C81" s="76">
        <f>SUM(C78:C80)</f>
        <v>1</v>
      </c>
      <c r="D81" s="77">
        <f>SUM(D78:D80)</f>
        <v>72287.25</v>
      </c>
      <c r="E81" s="76">
        <f>SUM(E78:E80)</f>
        <v>157</v>
      </c>
    </row>
    <row r="82" spans="1:5">
      <c r="A82" s="13"/>
      <c r="B82" s="13"/>
      <c r="C82" s="13"/>
      <c r="D82" s="20"/>
      <c r="E82" s="20"/>
    </row>
    <row r="83" spans="1:5">
      <c r="A83" s="17" t="s">
        <v>2</v>
      </c>
      <c r="B83" s="17" t="s">
        <v>3</v>
      </c>
      <c r="C83" s="78" t="s">
        <v>4</v>
      </c>
      <c r="D83" s="78" t="s">
        <v>5</v>
      </c>
      <c r="E83" s="78" t="s">
        <v>6</v>
      </c>
    </row>
    <row r="84" spans="1:5">
      <c r="A84" s="132" t="s">
        <v>57</v>
      </c>
      <c r="B84" s="80" t="s">
        <v>63</v>
      </c>
      <c r="C84" s="81">
        <v>0</v>
      </c>
      <c r="D84" s="82">
        <v>0</v>
      </c>
      <c r="E84" s="81">
        <v>0</v>
      </c>
    </row>
    <row r="85" spans="1:5">
      <c r="A85" s="133"/>
      <c r="B85" s="83" t="s">
        <v>64</v>
      </c>
      <c r="C85" s="84">
        <v>0</v>
      </c>
      <c r="D85" s="85">
        <v>0</v>
      </c>
      <c r="E85" s="84">
        <v>0</v>
      </c>
    </row>
    <row r="86" spans="1:5">
      <c r="A86" s="134"/>
      <c r="B86" s="83" t="s">
        <v>65</v>
      </c>
      <c r="C86" s="84">
        <v>7</v>
      </c>
      <c r="D86" s="85">
        <v>0</v>
      </c>
      <c r="E86" s="84">
        <v>117</v>
      </c>
    </row>
    <row r="87" spans="1:5">
      <c r="A87" s="135" t="s">
        <v>66</v>
      </c>
      <c r="B87" s="135"/>
      <c r="C87" s="76">
        <f>SUM(C84:C86)</f>
        <v>7</v>
      </c>
      <c r="D87" s="77">
        <f>SUM(D84:D86)</f>
        <v>0</v>
      </c>
      <c r="E87" s="76">
        <f>SUM(E84:E86)</f>
        <v>117</v>
      </c>
    </row>
    <row r="89" spans="1:5" ht="15.75">
      <c r="A89" s="127"/>
      <c r="B89" s="127"/>
      <c r="C89" s="127"/>
      <c r="D89" s="127"/>
      <c r="E89" s="127"/>
    </row>
    <row r="90" spans="1:5" ht="15.75">
      <c r="A90" s="145" t="s">
        <v>29</v>
      </c>
      <c r="B90" s="146"/>
      <c r="C90" s="146"/>
      <c r="D90" s="146"/>
      <c r="E90" s="147"/>
    </row>
    <row r="92" spans="1:5">
      <c r="A92" s="3" t="s">
        <v>2</v>
      </c>
      <c r="B92" s="3" t="s">
        <v>3</v>
      </c>
      <c r="C92" s="4" t="s">
        <v>4</v>
      </c>
      <c r="D92" s="4" t="s">
        <v>5</v>
      </c>
      <c r="E92" s="4" t="s">
        <v>6</v>
      </c>
    </row>
    <row r="93" spans="1:5">
      <c r="A93" s="139" t="s">
        <v>30</v>
      </c>
      <c r="B93" s="80" t="s">
        <v>63</v>
      </c>
      <c r="C93" s="115">
        <v>24428</v>
      </c>
      <c r="D93" s="32">
        <v>564536.01</v>
      </c>
      <c r="E93" s="22">
        <v>9</v>
      </c>
    </row>
    <row r="94" spans="1:5">
      <c r="A94" s="140"/>
      <c r="B94" s="83" t="s">
        <v>64</v>
      </c>
      <c r="C94" s="35">
        <v>26800</v>
      </c>
      <c r="D94" s="108">
        <v>326080.77</v>
      </c>
      <c r="E94" s="36">
        <v>9</v>
      </c>
    </row>
    <row r="95" spans="1:5">
      <c r="A95" s="141"/>
      <c r="B95" s="83" t="s">
        <v>65</v>
      </c>
      <c r="C95" s="35">
        <v>25049</v>
      </c>
      <c r="D95" s="99">
        <v>711089.1</v>
      </c>
      <c r="E95" s="36">
        <v>5</v>
      </c>
    </row>
    <row r="96" spans="1:5">
      <c r="A96" s="135" t="s">
        <v>66</v>
      </c>
      <c r="B96" s="135"/>
      <c r="C96" s="38">
        <f>SUM(C93:C95)</f>
        <v>76277</v>
      </c>
      <c r="D96" s="39">
        <f>SUM(D93:D95)</f>
        <v>1601705.88</v>
      </c>
      <c r="E96" s="40">
        <f>SUM(E93:E95)</f>
        <v>23</v>
      </c>
    </row>
    <row r="98" spans="1:5">
      <c r="A98" s="3" t="s">
        <v>2</v>
      </c>
      <c r="B98" s="3" t="s">
        <v>3</v>
      </c>
      <c r="C98" s="4" t="s">
        <v>4</v>
      </c>
      <c r="D98" s="4" t="s">
        <v>5</v>
      </c>
      <c r="E98" s="4" t="s">
        <v>6</v>
      </c>
    </row>
    <row r="99" spans="1:5">
      <c r="A99" s="142" t="s">
        <v>31</v>
      </c>
      <c r="B99" s="80" t="s">
        <v>63</v>
      </c>
      <c r="C99" s="22">
        <v>1349</v>
      </c>
      <c r="D99" s="32">
        <v>0</v>
      </c>
      <c r="E99" s="22">
        <v>7</v>
      </c>
    </row>
    <row r="100" spans="1:5">
      <c r="A100" s="143"/>
      <c r="B100" s="83" t="s">
        <v>64</v>
      </c>
      <c r="C100" s="25">
        <v>1517</v>
      </c>
      <c r="D100" s="41">
        <v>0</v>
      </c>
      <c r="E100" s="25">
        <v>2</v>
      </c>
    </row>
    <row r="101" spans="1:5">
      <c r="A101" s="144"/>
      <c r="B101" s="83" t="s">
        <v>65</v>
      </c>
      <c r="C101" s="90">
        <v>1428</v>
      </c>
      <c r="D101" s="89">
        <v>0</v>
      </c>
      <c r="E101" s="90">
        <v>4</v>
      </c>
    </row>
    <row r="102" spans="1:5">
      <c r="A102" s="135" t="s">
        <v>66</v>
      </c>
      <c r="B102" s="135"/>
      <c r="C102" s="24">
        <f>SUM(C99:C101)</f>
        <v>4294</v>
      </c>
      <c r="D102" s="19">
        <f>SUM(D99:D101)</f>
        <v>0</v>
      </c>
      <c r="E102" s="24">
        <f>SUM(E99:E101)</f>
        <v>13</v>
      </c>
    </row>
    <row r="104" spans="1:5">
      <c r="A104" s="3" t="s">
        <v>2</v>
      </c>
      <c r="B104" s="3" t="s">
        <v>3</v>
      </c>
      <c r="C104" s="4" t="s">
        <v>4</v>
      </c>
      <c r="D104" s="4" t="s">
        <v>5</v>
      </c>
      <c r="E104" s="4" t="s">
        <v>6</v>
      </c>
    </row>
    <row r="105" spans="1:5">
      <c r="A105" s="142" t="s">
        <v>32</v>
      </c>
      <c r="B105" s="80" t="s">
        <v>63</v>
      </c>
      <c r="C105" s="22">
        <v>340</v>
      </c>
      <c r="D105" s="32">
        <v>49763.96</v>
      </c>
      <c r="E105" s="43">
        <v>9</v>
      </c>
    </row>
    <row r="106" spans="1:5">
      <c r="A106" s="143"/>
      <c r="B106" s="83" t="s">
        <v>64</v>
      </c>
      <c r="C106" s="25">
        <v>301</v>
      </c>
      <c r="D106" s="41">
        <v>268890.38</v>
      </c>
      <c r="E106" s="25">
        <v>9</v>
      </c>
    </row>
    <row r="107" spans="1:5">
      <c r="A107" s="144"/>
      <c r="B107" s="83" t="s">
        <v>65</v>
      </c>
      <c r="C107" s="98">
        <v>274</v>
      </c>
      <c r="D107" s="99">
        <v>33746.370000000003</v>
      </c>
      <c r="E107" s="90">
        <v>5</v>
      </c>
    </row>
    <row r="108" spans="1:5">
      <c r="A108" s="135" t="s">
        <v>66</v>
      </c>
      <c r="B108" s="135"/>
      <c r="C108" s="24">
        <f>SUM(C105:C107)</f>
        <v>915</v>
      </c>
      <c r="D108" s="44">
        <f>SUM(D105:D107)</f>
        <v>352400.71</v>
      </c>
      <c r="E108" s="24">
        <f>SUM(E105:E107)</f>
        <v>23</v>
      </c>
    </row>
    <row r="110" spans="1:5">
      <c r="A110" s="3" t="s">
        <v>2</v>
      </c>
      <c r="B110" s="3" t="s">
        <v>3</v>
      </c>
      <c r="C110" s="4" t="s">
        <v>4</v>
      </c>
      <c r="D110" s="4" t="s">
        <v>5</v>
      </c>
      <c r="E110" s="4" t="s">
        <v>6</v>
      </c>
    </row>
    <row r="111" spans="1:5">
      <c r="A111" s="142" t="s">
        <v>33</v>
      </c>
      <c r="B111" s="80" t="s">
        <v>63</v>
      </c>
      <c r="C111" s="22">
        <v>436</v>
      </c>
      <c r="D111" s="32">
        <v>0</v>
      </c>
      <c r="E111" s="22">
        <v>7</v>
      </c>
    </row>
    <row r="112" spans="1:5">
      <c r="A112" s="143"/>
      <c r="B112" s="83" t="s">
        <v>64</v>
      </c>
      <c r="C112" s="25">
        <v>597</v>
      </c>
      <c r="D112" s="41">
        <v>0</v>
      </c>
      <c r="E112" s="25">
        <v>0</v>
      </c>
    </row>
    <row r="113" spans="1:5">
      <c r="A113" s="144"/>
      <c r="B113" s="83" t="s">
        <v>65</v>
      </c>
      <c r="C113" s="25">
        <v>201</v>
      </c>
      <c r="D113" s="41">
        <v>0</v>
      </c>
      <c r="E113" s="25">
        <v>4</v>
      </c>
    </row>
    <row r="114" spans="1:5">
      <c r="A114" s="135" t="s">
        <v>66</v>
      </c>
      <c r="B114" s="135"/>
      <c r="C114" s="24">
        <f>SUM(C111:C113)</f>
        <v>1234</v>
      </c>
      <c r="D114" s="44">
        <f>SUM(D111:D113)</f>
        <v>0</v>
      </c>
      <c r="E114" s="24">
        <f>SUM(E111:E113)</f>
        <v>11</v>
      </c>
    </row>
    <row r="116" spans="1:5">
      <c r="A116" s="3" t="s">
        <v>2</v>
      </c>
      <c r="B116" s="3" t="s">
        <v>3</v>
      </c>
      <c r="C116" s="4" t="s">
        <v>4</v>
      </c>
      <c r="D116" s="4" t="s">
        <v>5</v>
      </c>
      <c r="E116" s="4" t="s">
        <v>6</v>
      </c>
    </row>
    <row r="117" spans="1:5">
      <c r="A117" s="142" t="s">
        <v>34</v>
      </c>
      <c r="B117" s="80" t="s">
        <v>63</v>
      </c>
      <c r="C117" s="22">
        <v>62</v>
      </c>
      <c r="D117" s="32">
        <v>0</v>
      </c>
      <c r="E117" s="22">
        <v>0</v>
      </c>
    </row>
    <row r="118" spans="1:5">
      <c r="A118" s="143"/>
      <c r="B118" s="83" t="s">
        <v>64</v>
      </c>
      <c r="C118" s="25">
        <v>69</v>
      </c>
      <c r="D118" s="69" t="s">
        <v>112</v>
      </c>
      <c r="E118" s="25">
        <v>0</v>
      </c>
    </row>
    <row r="119" spans="1:5">
      <c r="A119" s="144"/>
      <c r="B119" s="83" t="s">
        <v>65</v>
      </c>
      <c r="C119" s="25">
        <v>43</v>
      </c>
      <c r="D119" s="41">
        <v>0</v>
      </c>
      <c r="E119" s="25">
        <v>0</v>
      </c>
    </row>
    <row r="120" spans="1:5">
      <c r="A120" s="135" t="s">
        <v>66</v>
      </c>
      <c r="B120" s="135"/>
      <c r="C120" s="24">
        <f>SUM(C117:C119)</f>
        <v>174</v>
      </c>
      <c r="D120" s="44">
        <f>SUM(D117:D119)</f>
        <v>0</v>
      </c>
      <c r="E120" s="24">
        <f>SUM(E117:E119)</f>
        <v>0</v>
      </c>
    </row>
    <row r="122" spans="1:5">
      <c r="A122" s="3" t="s">
        <v>2</v>
      </c>
      <c r="B122" s="3" t="s">
        <v>3</v>
      </c>
      <c r="C122" s="4" t="s">
        <v>4</v>
      </c>
      <c r="D122" s="4" t="s">
        <v>5</v>
      </c>
      <c r="E122" s="4" t="s">
        <v>6</v>
      </c>
    </row>
    <row r="123" spans="1:5">
      <c r="A123" s="142" t="s">
        <v>35</v>
      </c>
      <c r="B123" s="80" t="s">
        <v>63</v>
      </c>
      <c r="C123" s="22">
        <v>181</v>
      </c>
      <c r="D123" s="32">
        <v>0</v>
      </c>
      <c r="E123" s="22">
        <v>3</v>
      </c>
    </row>
    <row r="124" spans="1:5">
      <c r="A124" s="143"/>
      <c r="B124" s="83" t="s">
        <v>64</v>
      </c>
      <c r="C124" s="25">
        <v>185</v>
      </c>
      <c r="D124" s="41">
        <v>0</v>
      </c>
      <c r="E124" s="25">
        <v>8</v>
      </c>
    </row>
    <row r="125" spans="1:5">
      <c r="A125" s="144"/>
      <c r="B125" s="83" t="s">
        <v>65</v>
      </c>
      <c r="C125" s="25">
        <v>174</v>
      </c>
      <c r="D125" s="45">
        <v>0</v>
      </c>
      <c r="E125" s="25">
        <v>11</v>
      </c>
    </row>
    <row r="126" spans="1:5">
      <c r="A126" s="135" t="s">
        <v>66</v>
      </c>
      <c r="B126" s="135"/>
      <c r="C126" s="24">
        <f>SUM(C123:C125)</f>
        <v>540</v>
      </c>
      <c r="D126" s="44">
        <f>SUM(D123:D125)</f>
        <v>0</v>
      </c>
      <c r="E126" s="24">
        <f>SUM(E123:E125)</f>
        <v>22</v>
      </c>
    </row>
    <row r="128" spans="1:5">
      <c r="A128" s="3" t="s">
        <v>2</v>
      </c>
      <c r="B128" s="3" t="s">
        <v>3</v>
      </c>
      <c r="C128" s="4" t="s">
        <v>4</v>
      </c>
      <c r="D128" s="4" t="s">
        <v>5</v>
      </c>
      <c r="E128" s="4" t="s">
        <v>6</v>
      </c>
    </row>
    <row r="129" spans="1:5">
      <c r="A129" s="139" t="s">
        <v>36</v>
      </c>
      <c r="B129" s="80" t="s">
        <v>63</v>
      </c>
      <c r="C129" s="22">
        <v>0</v>
      </c>
      <c r="D129" s="32">
        <v>0</v>
      </c>
      <c r="E129" s="22">
        <v>0</v>
      </c>
    </row>
    <row r="130" spans="1:5">
      <c r="A130" s="140"/>
      <c r="B130" s="83" t="s">
        <v>64</v>
      </c>
      <c r="C130" s="25">
        <v>0</v>
      </c>
      <c r="D130" s="41">
        <v>0</v>
      </c>
      <c r="E130" s="25">
        <v>0</v>
      </c>
    </row>
    <row r="131" spans="1:5">
      <c r="A131" s="141"/>
      <c r="B131" s="83" t="s">
        <v>65</v>
      </c>
      <c r="C131" s="25">
        <v>0</v>
      </c>
      <c r="D131" s="45">
        <v>0</v>
      </c>
      <c r="E131" s="25">
        <v>0</v>
      </c>
    </row>
    <row r="132" spans="1:5">
      <c r="A132" s="135" t="s">
        <v>66</v>
      </c>
      <c r="B132" s="135"/>
      <c r="C132" s="24">
        <f>SUM(C129:C131)</f>
        <v>0</v>
      </c>
      <c r="D132" s="19">
        <f>SUM(D129:D131)</f>
        <v>0</v>
      </c>
      <c r="E132" s="24">
        <f>SUM(E129:E131)</f>
        <v>0</v>
      </c>
    </row>
    <row r="134" spans="1:5">
      <c r="A134" s="3" t="s">
        <v>2</v>
      </c>
      <c r="B134" s="3" t="s">
        <v>3</v>
      </c>
      <c r="C134" s="4" t="s">
        <v>4</v>
      </c>
      <c r="D134" s="4" t="s">
        <v>5</v>
      </c>
      <c r="E134" s="4" t="s">
        <v>6</v>
      </c>
    </row>
    <row r="135" spans="1:5">
      <c r="A135" s="142" t="s">
        <v>37</v>
      </c>
      <c r="B135" s="80" t="s">
        <v>63</v>
      </c>
      <c r="C135" s="22">
        <v>0</v>
      </c>
      <c r="D135" s="32">
        <v>0</v>
      </c>
      <c r="E135" s="22">
        <v>0</v>
      </c>
    </row>
    <row r="136" spans="1:5">
      <c r="A136" s="143"/>
      <c r="B136" s="83" t="s">
        <v>64</v>
      </c>
      <c r="C136" s="25">
        <v>0</v>
      </c>
      <c r="D136" s="41">
        <v>0</v>
      </c>
      <c r="E136" s="25">
        <v>0</v>
      </c>
    </row>
    <row r="137" spans="1:5">
      <c r="A137" s="144"/>
      <c r="B137" s="83" t="s">
        <v>65</v>
      </c>
      <c r="C137" s="25">
        <v>0</v>
      </c>
      <c r="D137" s="41">
        <v>0</v>
      </c>
      <c r="E137" s="25">
        <v>0</v>
      </c>
    </row>
    <row r="138" spans="1:5">
      <c r="A138" s="135" t="s">
        <v>66</v>
      </c>
      <c r="B138" s="135"/>
      <c r="C138" s="24">
        <f>SUM(C135:C137)</f>
        <v>0</v>
      </c>
      <c r="D138" s="19">
        <f>SUM(D135:D137)</f>
        <v>0</v>
      </c>
      <c r="E138" s="24">
        <f>SUM(E135:E137)</f>
        <v>0</v>
      </c>
    </row>
    <row r="140" spans="1:5" ht="18.75">
      <c r="A140" s="52"/>
      <c r="B140" s="52"/>
      <c r="C140" s="52"/>
      <c r="D140" s="52"/>
      <c r="E140" s="52"/>
    </row>
    <row r="141" spans="1:5" ht="15.75">
      <c r="A141" s="145" t="s">
        <v>45</v>
      </c>
      <c r="B141" s="146"/>
      <c r="C141" s="146"/>
      <c r="D141" s="146"/>
      <c r="E141" s="147"/>
    </row>
    <row r="143" spans="1:5">
      <c r="A143" s="3" t="s">
        <v>2</v>
      </c>
      <c r="B143" s="3" t="s">
        <v>3</v>
      </c>
      <c r="C143" s="4" t="s">
        <v>4</v>
      </c>
      <c r="D143" s="4" t="s">
        <v>5</v>
      </c>
      <c r="E143" s="4" t="s">
        <v>6</v>
      </c>
    </row>
    <row r="144" spans="1:5">
      <c r="A144" s="139" t="s">
        <v>38</v>
      </c>
      <c r="B144" s="80" t="s">
        <v>63</v>
      </c>
      <c r="C144" s="22">
        <v>1011</v>
      </c>
      <c r="D144" s="32">
        <v>50230.630113895648</v>
      </c>
      <c r="E144" s="22">
        <v>1343</v>
      </c>
    </row>
    <row r="145" spans="1:5">
      <c r="A145" s="140"/>
      <c r="B145" s="83" t="s">
        <v>64</v>
      </c>
      <c r="C145" s="25">
        <v>1069</v>
      </c>
      <c r="D145" s="41">
        <v>50230.630113895648</v>
      </c>
      <c r="E145" s="25">
        <v>1459</v>
      </c>
    </row>
    <row r="146" spans="1:5">
      <c r="A146" s="141"/>
      <c r="B146" s="83" t="s">
        <v>65</v>
      </c>
      <c r="C146" s="50">
        <v>860</v>
      </c>
      <c r="D146" s="41">
        <v>15281.37</v>
      </c>
      <c r="E146" s="25">
        <v>1091</v>
      </c>
    </row>
    <row r="147" spans="1:5">
      <c r="A147" s="135" t="s">
        <v>66</v>
      </c>
      <c r="B147" s="135"/>
      <c r="C147" s="24">
        <f>SUM(C144:C146)</f>
        <v>2940</v>
      </c>
      <c r="D147" s="100">
        <f>SUM(D144:D146)</f>
        <v>115742.63022779129</v>
      </c>
      <c r="E147" s="24">
        <f>SUM(E144:E146)</f>
        <v>3893</v>
      </c>
    </row>
    <row r="149" spans="1:5">
      <c r="A149" s="3" t="s">
        <v>2</v>
      </c>
      <c r="B149" s="3" t="s">
        <v>3</v>
      </c>
      <c r="C149" s="4" t="s">
        <v>4</v>
      </c>
      <c r="D149" s="4" t="s">
        <v>5</v>
      </c>
      <c r="E149" s="4" t="s">
        <v>6</v>
      </c>
    </row>
    <row r="150" spans="1:5">
      <c r="A150" s="142" t="s">
        <v>39</v>
      </c>
      <c r="B150" s="80" t="s">
        <v>63</v>
      </c>
      <c r="C150" s="22">
        <v>279</v>
      </c>
      <c r="D150" s="32">
        <v>0</v>
      </c>
      <c r="E150" s="22">
        <v>279</v>
      </c>
    </row>
    <row r="151" spans="1:5">
      <c r="A151" s="143"/>
      <c r="B151" s="83" t="s">
        <v>64</v>
      </c>
      <c r="C151" s="25">
        <v>25</v>
      </c>
      <c r="D151" s="41">
        <v>0</v>
      </c>
      <c r="E151" s="25">
        <v>25</v>
      </c>
    </row>
    <row r="152" spans="1:5">
      <c r="A152" s="144"/>
      <c r="B152" s="83" t="s">
        <v>65</v>
      </c>
      <c r="C152" s="25">
        <v>202</v>
      </c>
      <c r="D152" s="109">
        <v>0</v>
      </c>
      <c r="E152" s="25">
        <v>202</v>
      </c>
    </row>
    <row r="153" spans="1:5">
      <c r="A153" s="135" t="s">
        <v>66</v>
      </c>
      <c r="B153" s="135"/>
      <c r="C153" s="24">
        <f>SUM(C150:C152)</f>
        <v>506</v>
      </c>
      <c r="D153" s="116">
        <f>SUM(D150:D152)</f>
        <v>0</v>
      </c>
      <c r="E153" s="24">
        <f>SUM(E150:E152)</f>
        <v>506</v>
      </c>
    </row>
    <row r="155" spans="1:5">
      <c r="A155" s="3" t="s">
        <v>2</v>
      </c>
      <c r="B155" s="3" t="s">
        <v>3</v>
      </c>
      <c r="C155" s="4" t="s">
        <v>4</v>
      </c>
      <c r="D155" s="4" t="s">
        <v>5</v>
      </c>
      <c r="E155" s="4" t="s">
        <v>6</v>
      </c>
    </row>
    <row r="156" spans="1:5">
      <c r="A156" s="142" t="s">
        <v>40</v>
      </c>
      <c r="B156" s="80" t="s">
        <v>63</v>
      </c>
      <c r="C156" s="22">
        <v>6</v>
      </c>
      <c r="D156" s="32">
        <v>42.355788624445339</v>
      </c>
      <c r="E156" s="22">
        <v>10</v>
      </c>
    </row>
    <row r="157" spans="1:5">
      <c r="A157" s="143"/>
      <c r="B157" s="83" t="s">
        <v>64</v>
      </c>
      <c r="C157" s="25">
        <v>2</v>
      </c>
      <c r="D157" s="45">
        <v>290</v>
      </c>
      <c r="E157" s="25">
        <v>2</v>
      </c>
    </row>
    <row r="158" spans="1:5">
      <c r="A158" s="144"/>
      <c r="B158" s="83" t="s">
        <v>65</v>
      </c>
      <c r="C158" s="25">
        <v>0</v>
      </c>
      <c r="D158" s="41">
        <v>0</v>
      </c>
      <c r="E158" s="25">
        <v>0</v>
      </c>
    </row>
    <row r="159" spans="1:5">
      <c r="A159" s="135" t="s">
        <v>66</v>
      </c>
      <c r="B159" s="135"/>
      <c r="C159" s="24">
        <f>SUM(C156:C158)</f>
        <v>8</v>
      </c>
      <c r="D159" s="44">
        <f>SUM(D156:D158)</f>
        <v>332.35578862444532</v>
      </c>
      <c r="E159" s="24">
        <f>SUM(E156:E158)</f>
        <v>12</v>
      </c>
    </row>
    <row r="160" spans="1:5">
      <c r="A160" s="26"/>
      <c r="B160" s="26"/>
      <c r="C160" s="27"/>
      <c r="D160" s="28"/>
      <c r="E160" s="27"/>
    </row>
    <row r="161" spans="1:5">
      <c r="A161" s="3" t="s">
        <v>2</v>
      </c>
      <c r="B161" s="3" t="s">
        <v>3</v>
      </c>
      <c r="C161" s="4" t="s">
        <v>4</v>
      </c>
      <c r="D161" s="4" t="s">
        <v>5</v>
      </c>
      <c r="E161" s="4" t="s">
        <v>6</v>
      </c>
    </row>
    <row r="162" spans="1:5">
      <c r="A162" s="149" t="s">
        <v>110</v>
      </c>
      <c r="B162" s="80" t="s">
        <v>63</v>
      </c>
      <c r="C162" s="22">
        <v>0</v>
      </c>
      <c r="D162" s="32">
        <v>0</v>
      </c>
      <c r="E162" s="22">
        <v>0</v>
      </c>
    </row>
    <row r="163" spans="1:5">
      <c r="A163" s="150"/>
      <c r="B163" s="83" t="s">
        <v>64</v>
      </c>
      <c r="C163" s="25">
        <v>0</v>
      </c>
      <c r="D163" s="41">
        <v>0</v>
      </c>
      <c r="E163" s="25">
        <v>0</v>
      </c>
    </row>
    <row r="164" spans="1:5">
      <c r="A164" s="151"/>
      <c r="B164" s="83" t="s">
        <v>65</v>
      </c>
      <c r="C164" s="25">
        <v>0</v>
      </c>
      <c r="D164" s="41">
        <v>0</v>
      </c>
      <c r="E164" s="25">
        <v>0</v>
      </c>
    </row>
    <row r="165" spans="1:5">
      <c r="A165" s="135" t="s">
        <v>66</v>
      </c>
      <c r="B165" s="135"/>
      <c r="C165" s="24">
        <f>SUM(C162:C164)</f>
        <v>0</v>
      </c>
      <c r="D165" s="44">
        <f>SUM(D162:D164)</f>
        <v>0</v>
      </c>
      <c r="E165" s="24">
        <f>SUM(E162:E164)</f>
        <v>0</v>
      </c>
    </row>
    <row r="167" spans="1:5">
      <c r="A167" s="3" t="s">
        <v>2</v>
      </c>
      <c r="B167" s="3" t="s">
        <v>3</v>
      </c>
      <c r="C167" s="4" t="s">
        <v>4</v>
      </c>
      <c r="D167" s="4" t="s">
        <v>5</v>
      </c>
      <c r="E167" s="4" t="s">
        <v>6</v>
      </c>
    </row>
    <row r="168" spans="1:5">
      <c r="A168" s="142" t="s">
        <v>41</v>
      </c>
      <c r="B168" s="80" t="s">
        <v>63</v>
      </c>
      <c r="C168" s="112">
        <v>62</v>
      </c>
      <c r="D168" s="113">
        <v>27981.618005035398</v>
      </c>
      <c r="E168" s="112">
        <v>100</v>
      </c>
    </row>
    <row r="169" spans="1:5">
      <c r="A169" s="143"/>
      <c r="B169" s="83" t="s">
        <v>64</v>
      </c>
      <c r="C169" s="112">
        <v>71</v>
      </c>
      <c r="D169" s="113">
        <v>26307.555883212084</v>
      </c>
      <c r="E169" s="112">
        <v>128</v>
      </c>
    </row>
    <row r="170" spans="1:5">
      <c r="A170" s="144"/>
      <c r="B170" s="83" t="s">
        <v>65</v>
      </c>
      <c r="C170" s="22">
        <v>109</v>
      </c>
      <c r="D170" s="117">
        <v>26977.180731941411</v>
      </c>
      <c r="E170" s="22">
        <v>126</v>
      </c>
    </row>
    <row r="171" spans="1:5">
      <c r="A171" s="135" t="s">
        <v>66</v>
      </c>
      <c r="B171" s="135"/>
      <c r="C171" s="24">
        <f>SUM(C168:C170)</f>
        <v>242</v>
      </c>
      <c r="D171" s="44">
        <f>SUM(D168:D170)</f>
        <v>81266.354620188897</v>
      </c>
      <c r="E171" s="24">
        <f>SUM(E168:E170)</f>
        <v>354</v>
      </c>
    </row>
    <row r="172" spans="1:5">
      <c r="A172" s="26"/>
      <c r="B172" s="26"/>
      <c r="C172" s="27"/>
      <c r="D172" s="28"/>
      <c r="E172" s="27"/>
    </row>
    <row r="173" spans="1:5">
      <c r="A173" s="3" t="s">
        <v>2</v>
      </c>
      <c r="B173" s="3" t="s">
        <v>3</v>
      </c>
      <c r="C173" s="4" t="s">
        <v>4</v>
      </c>
      <c r="D173" s="4" t="s">
        <v>5</v>
      </c>
      <c r="E173" s="4" t="s">
        <v>6</v>
      </c>
    </row>
    <row r="174" spans="1:5">
      <c r="A174" s="142" t="s">
        <v>42</v>
      </c>
      <c r="B174" s="80" t="s">
        <v>63</v>
      </c>
      <c r="C174" s="22">
        <v>68</v>
      </c>
      <c r="D174" s="97">
        <v>0</v>
      </c>
      <c r="E174" s="22">
        <v>75</v>
      </c>
    </row>
    <row r="175" spans="1:5">
      <c r="A175" s="143"/>
      <c r="B175" s="83" t="s">
        <v>64</v>
      </c>
      <c r="C175" s="22">
        <v>52</v>
      </c>
      <c r="D175" s="97">
        <v>0</v>
      </c>
      <c r="E175" s="22">
        <v>62</v>
      </c>
    </row>
    <row r="176" spans="1:5">
      <c r="A176" s="144"/>
      <c r="B176" s="83" t="s">
        <v>65</v>
      </c>
      <c r="C176" s="22">
        <v>70</v>
      </c>
      <c r="D176" s="97">
        <v>0</v>
      </c>
      <c r="E176" s="51">
        <v>64</v>
      </c>
    </row>
    <row r="177" spans="1:5">
      <c r="A177" s="135" t="s">
        <v>66</v>
      </c>
      <c r="B177" s="135"/>
      <c r="C177" s="24">
        <f>SUM(C174:C176)</f>
        <v>190</v>
      </c>
      <c r="D177" s="44">
        <f>SUM(D174:D176)</f>
        <v>0</v>
      </c>
      <c r="E177" s="24">
        <f>SUM(E174:E176)</f>
        <v>201</v>
      </c>
    </row>
    <row r="179" spans="1:5">
      <c r="A179" s="3" t="s">
        <v>2</v>
      </c>
      <c r="B179" s="3" t="s">
        <v>3</v>
      </c>
      <c r="C179" s="4" t="s">
        <v>4</v>
      </c>
      <c r="D179" s="4" t="s">
        <v>5</v>
      </c>
      <c r="E179" s="4" t="s">
        <v>6</v>
      </c>
    </row>
    <row r="180" spans="1:5">
      <c r="A180" s="142" t="s">
        <v>43</v>
      </c>
      <c r="B180" s="80" t="s">
        <v>63</v>
      </c>
      <c r="C180" s="22">
        <v>106</v>
      </c>
      <c r="D180" s="41">
        <v>6121.2129540822598</v>
      </c>
      <c r="E180" s="51">
        <v>141</v>
      </c>
    </row>
    <row r="181" spans="1:5">
      <c r="A181" s="143"/>
      <c r="B181" s="83" t="s">
        <v>64</v>
      </c>
      <c r="C181" s="22">
        <v>42</v>
      </c>
      <c r="D181" s="41">
        <v>364.8595857885926</v>
      </c>
      <c r="E181" s="51">
        <v>45</v>
      </c>
    </row>
    <row r="182" spans="1:5">
      <c r="A182" s="144"/>
      <c r="B182" s="83" t="s">
        <v>65</v>
      </c>
      <c r="C182" s="25">
        <v>67</v>
      </c>
      <c r="D182" s="41">
        <v>667.40093310605926</v>
      </c>
      <c r="E182" s="25">
        <v>115</v>
      </c>
    </row>
    <row r="183" spans="1:5">
      <c r="A183" s="135" t="s">
        <v>66</v>
      </c>
      <c r="B183" s="135"/>
      <c r="C183" s="24">
        <f>SUM(C180:C182)</f>
        <v>215</v>
      </c>
      <c r="D183" s="44">
        <f>SUM(D180:D182)</f>
        <v>7153.4734729769116</v>
      </c>
      <c r="E183" s="24">
        <f>SUM(E180:E182)</f>
        <v>301</v>
      </c>
    </row>
    <row r="185" spans="1:5">
      <c r="A185" s="3" t="s">
        <v>2</v>
      </c>
      <c r="B185" s="3" t="s">
        <v>3</v>
      </c>
      <c r="C185" s="4" t="s">
        <v>4</v>
      </c>
      <c r="D185" s="4" t="s">
        <v>5</v>
      </c>
      <c r="E185" s="4" t="s">
        <v>6</v>
      </c>
    </row>
    <row r="186" spans="1:5">
      <c r="A186" s="139" t="s">
        <v>44</v>
      </c>
      <c r="B186" s="80" t="s">
        <v>63</v>
      </c>
      <c r="C186" s="25">
        <v>76</v>
      </c>
      <c r="D186" s="41">
        <v>974.18313836224286</v>
      </c>
      <c r="E186" s="25">
        <v>75</v>
      </c>
    </row>
    <row r="187" spans="1:5">
      <c r="A187" s="140"/>
      <c r="B187" s="83" t="s">
        <v>64</v>
      </c>
      <c r="C187" s="110">
        <v>0</v>
      </c>
      <c r="D187" s="41">
        <v>0</v>
      </c>
      <c r="E187" s="25">
        <v>0</v>
      </c>
    </row>
    <row r="188" spans="1:5">
      <c r="A188" s="141"/>
      <c r="B188" s="83" t="s">
        <v>65</v>
      </c>
      <c r="C188" s="25">
        <v>71</v>
      </c>
      <c r="D188" s="41">
        <v>556.67607906413878</v>
      </c>
      <c r="E188" s="25">
        <v>72</v>
      </c>
    </row>
    <row r="189" spans="1:5">
      <c r="A189" s="135" t="s">
        <v>66</v>
      </c>
      <c r="B189" s="135"/>
      <c r="C189" s="24">
        <f>SUM(C186:C188)</f>
        <v>147</v>
      </c>
      <c r="D189" s="19">
        <f>SUM(D186:D188)</f>
        <v>1530.8592174263817</v>
      </c>
      <c r="E189" s="24">
        <f>SUM(E186:E188)</f>
        <v>147</v>
      </c>
    </row>
    <row r="191" spans="1:5">
      <c r="A191" s="3" t="s">
        <v>2</v>
      </c>
      <c r="B191" s="3" t="s">
        <v>3</v>
      </c>
      <c r="C191" s="4" t="s">
        <v>4</v>
      </c>
      <c r="D191" s="4" t="s">
        <v>5</v>
      </c>
      <c r="E191" s="4" t="s">
        <v>6</v>
      </c>
    </row>
    <row r="192" spans="1:5">
      <c r="A192" s="139" t="s">
        <v>111</v>
      </c>
      <c r="B192" s="80" t="s">
        <v>63</v>
      </c>
      <c r="C192" s="25">
        <v>0</v>
      </c>
      <c r="D192" s="41">
        <v>0</v>
      </c>
      <c r="E192" s="25">
        <v>0</v>
      </c>
    </row>
    <row r="193" spans="1:5">
      <c r="A193" s="140"/>
      <c r="B193" s="83" t="s">
        <v>64</v>
      </c>
      <c r="C193" s="25">
        <v>0</v>
      </c>
      <c r="D193" s="41">
        <v>0</v>
      </c>
      <c r="E193" s="25">
        <v>0</v>
      </c>
    </row>
    <row r="194" spans="1:5">
      <c r="A194" s="141"/>
      <c r="B194" s="83" t="s">
        <v>65</v>
      </c>
      <c r="C194" s="25">
        <v>816</v>
      </c>
      <c r="D194" s="41">
        <v>0</v>
      </c>
      <c r="E194" s="25">
        <v>1030</v>
      </c>
    </row>
    <row r="195" spans="1:5">
      <c r="A195" s="135" t="s">
        <v>66</v>
      </c>
      <c r="B195" s="135"/>
      <c r="C195" s="24">
        <f>SUM(C192:C194)</f>
        <v>816</v>
      </c>
      <c r="D195" s="19">
        <f>SUM(D192:D194)</f>
        <v>0</v>
      </c>
      <c r="E195" s="24">
        <f>SUM(E192:E194)</f>
        <v>1030</v>
      </c>
    </row>
    <row r="197" spans="1:5" ht="18.75">
      <c r="A197" s="52"/>
      <c r="B197" s="52"/>
      <c r="C197" s="52"/>
      <c r="D197" s="52"/>
      <c r="E197" s="52"/>
    </row>
    <row r="198" spans="1:5">
      <c r="A198" s="152" t="s">
        <v>25</v>
      </c>
      <c r="B198" s="153"/>
      <c r="C198" s="153"/>
      <c r="D198" s="153"/>
      <c r="E198" s="154"/>
    </row>
    <row r="199" spans="1:5">
      <c r="A199" s="31"/>
      <c r="B199" s="31"/>
      <c r="C199" s="31"/>
      <c r="D199" s="31"/>
      <c r="E199" s="31"/>
    </row>
    <row r="200" spans="1:5">
      <c r="A200" s="3" t="s">
        <v>2</v>
      </c>
      <c r="B200" s="3" t="s">
        <v>3</v>
      </c>
      <c r="C200" s="4" t="s">
        <v>4</v>
      </c>
      <c r="D200" s="4" t="s">
        <v>5</v>
      </c>
      <c r="E200" s="4" t="s">
        <v>6</v>
      </c>
    </row>
    <row r="201" spans="1:5">
      <c r="A201" s="155" t="s">
        <v>26</v>
      </c>
      <c r="B201" s="80" t="s">
        <v>63</v>
      </c>
      <c r="C201" s="88">
        <v>11623</v>
      </c>
      <c r="D201" s="89">
        <v>113611.02</v>
      </c>
      <c r="E201" s="88">
        <v>9</v>
      </c>
    </row>
    <row r="202" spans="1:5">
      <c r="A202" s="156"/>
      <c r="B202" s="83" t="s">
        <v>64</v>
      </c>
      <c r="C202" s="90">
        <v>13474</v>
      </c>
      <c r="D202" s="89">
        <v>139788.51999999999</v>
      </c>
      <c r="E202" s="90">
        <v>12</v>
      </c>
    </row>
    <row r="203" spans="1:5">
      <c r="A203" s="157"/>
      <c r="B203" s="83" t="s">
        <v>65</v>
      </c>
      <c r="C203" s="90">
        <v>12153</v>
      </c>
      <c r="D203" s="89">
        <v>139670.67000000001</v>
      </c>
      <c r="E203" s="90">
        <v>2</v>
      </c>
    </row>
    <row r="204" spans="1:5">
      <c r="A204" s="135" t="s">
        <v>66</v>
      </c>
      <c r="B204" s="135"/>
      <c r="C204" s="24">
        <f>SUM(C201:C203)</f>
        <v>37250</v>
      </c>
      <c r="D204" s="44">
        <f>SUM(D201:D203)</f>
        <v>393070.20999999996</v>
      </c>
      <c r="E204" s="24">
        <f>SUM(E201:E203)</f>
        <v>23</v>
      </c>
    </row>
    <row r="205" spans="1:5">
      <c r="A205" s="31"/>
      <c r="B205" s="31"/>
      <c r="C205" s="31"/>
      <c r="D205" s="31"/>
      <c r="E205" s="31"/>
    </row>
    <row r="206" spans="1:5">
      <c r="A206" s="3" t="s">
        <v>2</v>
      </c>
      <c r="B206" s="3" t="s">
        <v>3</v>
      </c>
      <c r="C206" s="4" t="s">
        <v>4</v>
      </c>
      <c r="D206" s="4" t="s">
        <v>5</v>
      </c>
      <c r="E206" s="4" t="s">
        <v>6</v>
      </c>
    </row>
    <row r="207" spans="1:5">
      <c r="A207" s="155" t="s">
        <v>27</v>
      </c>
      <c r="B207" s="80" t="s">
        <v>63</v>
      </c>
      <c r="C207" s="88">
        <v>119</v>
      </c>
      <c r="D207" s="44">
        <v>0</v>
      </c>
      <c r="E207" s="88">
        <v>53</v>
      </c>
    </row>
    <row r="208" spans="1:5">
      <c r="A208" s="156"/>
      <c r="B208" s="83" t="s">
        <v>64</v>
      </c>
      <c r="C208" s="101">
        <v>99</v>
      </c>
      <c r="D208" s="114">
        <v>0</v>
      </c>
      <c r="E208" s="101">
        <v>33</v>
      </c>
    </row>
    <row r="209" spans="1:5">
      <c r="A209" s="157"/>
      <c r="B209" s="83" t="s">
        <v>65</v>
      </c>
      <c r="C209" s="90">
        <v>108</v>
      </c>
      <c r="D209" s="44">
        <v>0</v>
      </c>
      <c r="E209" s="90">
        <v>40</v>
      </c>
    </row>
    <row r="210" spans="1:5">
      <c r="A210" s="135" t="s">
        <v>66</v>
      </c>
      <c r="B210" s="135"/>
      <c r="C210" s="24">
        <f>SUM(C207:C209)</f>
        <v>326</v>
      </c>
      <c r="D210" s="44">
        <f>SUM(D207:D209)</f>
        <v>0</v>
      </c>
      <c r="E210" s="24">
        <f>SUM(E207:E209)</f>
        <v>126</v>
      </c>
    </row>
    <row r="211" spans="1:5">
      <c r="A211" s="31"/>
      <c r="B211" s="31"/>
      <c r="C211" s="31"/>
      <c r="D211" s="31"/>
      <c r="E211" s="31"/>
    </row>
    <row r="212" spans="1:5">
      <c r="A212" s="3" t="s">
        <v>2</v>
      </c>
      <c r="B212" s="3" t="s">
        <v>3</v>
      </c>
      <c r="C212" s="4" t="s">
        <v>4</v>
      </c>
      <c r="D212" s="4" t="s">
        <v>5</v>
      </c>
      <c r="E212" s="4" t="s">
        <v>6</v>
      </c>
    </row>
    <row r="213" spans="1:5">
      <c r="A213" s="155" t="s">
        <v>28</v>
      </c>
      <c r="B213" s="80" t="s">
        <v>63</v>
      </c>
      <c r="C213" s="88">
        <v>0</v>
      </c>
      <c r="D213" s="91">
        <v>0</v>
      </c>
      <c r="E213" s="88">
        <v>0</v>
      </c>
    </row>
    <row r="214" spans="1:5">
      <c r="A214" s="156"/>
      <c r="B214" s="83" t="s">
        <v>64</v>
      </c>
      <c r="C214" s="90">
        <v>8</v>
      </c>
      <c r="D214" s="89">
        <v>0</v>
      </c>
      <c r="E214" s="90">
        <v>52</v>
      </c>
    </row>
    <row r="215" spans="1:5">
      <c r="A215" s="157"/>
      <c r="B215" s="83" t="s">
        <v>65</v>
      </c>
      <c r="C215" s="90">
        <v>8</v>
      </c>
      <c r="D215" s="89">
        <v>0</v>
      </c>
      <c r="E215" s="90">
        <v>21</v>
      </c>
    </row>
    <row r="216" spans="1:5">
      <c r="A216" s="135" t="s">
        <v>66</v>
      </c>
      <c r="B216" s="135"/>
      <c r="C216" s="24">
        <f>SUM(C213:C215)</f>
        <v>16</v>
      </c>
      <c r="D216" s="44">
        <f>SUM(D213:D215)</f>
        <v>0</v>
      </c>
      <c r="E216" s="24">
        <f>SUM(E213:E215)</f>
        <v>73</v>
      </c>
    </row>
    <row r="217" spans="1:5">
      <c r="A217" s="31"/>
      <c r="B217" s="31"/>
      <c r="C217" s="31"/>
      <c r="D217" s="31"/>
      <c r="E217" s="31"/>
    </row>
    <row r="218" spans="1:5">
      <c r="A218" s="3" t="s">
        <v>2</v>
      </c>
      <c r="B218" s="3" t="s">
        <v>3</v>
      </c>
      <c r="C218" s="4" t="s">
        <v>4</v>
      </c>
      <c r="D218" s="4" t="s">
        <v>5</v>
      </c>
      <c r="E218" s="4" t="s">
        <v>6</v>
      </c>
    </row>
    <row r="219" spans="1:5">
      <c r="A219" s="155" t="s">
        <v>59</v>
      </c>
      <c r="B219" s="80" t="s">
        <v>63</v>
      </c>
      <c r="C219" s="88">
        <v>8</v>
      </c>
      <c r="D219" s="91">
        <v>6800</v>
      </c>
      <c r="E219" s="88">
        <v>305</v>
      </c>
    </row>
    <row r="220" spans="1:5">
      <c r="A220" s="156"/>
      <c r="B220" s="83" t="s">
        <v>64</v>
      </c>
      <c r="C220" s="90">
        <v>8</v>
      </c>
      <c r="D220" s="89">
        <v>151289.51999999999</v>
      </c>
      <c r="E220" s="90">
        <v>25</v>
      </c>
    </row>
    <row r="221" spans="1:5">
      <c r="A221" s="157"/>
      <c r="B221" s="83" t="s">
        <v>65</v>
      </c>
      <c r="C221" s="90">
        <v>8</v>
      </c>
      <c r="D221" s="89">
        <v>9765.1200000000008</v>
      </c>
      <c r="E221" s="90">
        <v>8</v>
      </c>
    </row>
    <row r="222" spans="1:5">
      <c r="A222" s="135" t="s">
        <v>66</v>
      </c>
      <c r="B222" s="135"/>
      <c r="C222" s="24">
        <f>SUM(C219:C221)</f>
        <v>24</v>
      </c>
      <c r="D222" s="44">
        <f>SUM(D219:D221)</f>
        <v>167854.63999999998</v>
      </c>
      <c r="E222" s="24">
        <f>SUM(E219:E221)</f>
        <v>338</v>
      </c>
    </row>
    <row r="225" spans="1:5" ht="18.75">
      <c r="A225" s="161" t="s">
        <v>47</v>
      </c>
      <c r="B225" s="162"/>
      <c r="C225" s="162"/>
      <c r="D225" s="162"/>
      <c r="E225" s="163"/>
    </row>
    <row r="227" spans="1:5">
      <c r="A227" s="3" t="s">
        <v>2</v>
      </c>
      <c r="B227" s="3" t="s">
        <v>3</v>
      </c>
      <c r="C227" s="4" t="s">
        <v>4</v>
      </c>
      <c r="D227" s="4" t="s">
        <v>5</v>
      </c>
      <c r="E227" s="4" t="s">
        <v>6</v>
      </c>
    </row>
    <row r="228" spans="1:5">
      <c r="A228" s="164" t="s">
        <v>78</v>
      </c>
      <c r="B228" s="80" t="s">
        <v>63</v>
      </c>
      <c r="C228" s="63">
        <v>2866</v>
      </c>
      <c r="D228" s="64">
        <v>12863.880000000001</v>
      </c>
      <c r="E228" s="63">
        <v>645</v>
      </c>
    </row>
    <row r="229" spans="1:5">
      <c r="A229" s="165"/>
      <c r="B229" s="83" t="s">
        <v>64</v>
      </c>
      <c r="C229" s="65">
        <v>2897</v>
      </c>
      <c r="D229" s="66">
        <v>24680.78</v>
      </c>
      <c r="E229" s="65">
        <v>779</v>
      </c>
    </row>
    <row r="230" spans="1:5">
      <c r="A230" s="166"/>
      <c r="B230" s="83" t="s">
        <v>65</v>
      </c>
      <c r="C230" s="65">
        <v>3371</v>
      </c>
      <c r="D230" s="64">
        <v>11132.47</v>
      </c>
      <c r="E230" s="65">
        <v>943</v>
      </c>
    </row>
    <row r="231" spans="1:5">
      <c r="A231" s="135" t="s">
        <v>66</v>
      </c>
      <c r="B231" s="135"/>
      <c r="C231" s="61">
        <f>SUM(C228:C230)</f>
        <v>9134</v>
      </c>
      <c r="D231" s="62">
        <f>SUM(D228:D230)</f>
        <v>48677.130000000005</v>
      </c>
      <c r="E231" s="61">
        <f>SUM(E228:E230)</f>
        <v>2367</v>
      </c>
    </row>
    <row r="234" spans="1:5">
      <c r="A234" s="3" t="s">
        <v>2</v>
      </c>
      <c r="B234" s="3" t="s">
        <v>3</v>
      </c>
      <c r="C234" s="4" t="s">
        <v>4</v>
      </c>
      <c r="D234" s="4" t="s">
        <v>5</v>
      </c>
      <c r="E234" s="4" t="s">
        <v>6</v>
      </c>
    </row>
    <row r="235" spans="1:5">
      <c r="A235" s="170" t="s">
        <v>79</v>
      </c>
      <c r="B235" s="80" t="s">
        <v>63</v>
      </c>
      <c r="C235" s="63">
        <v>58554</v>
      </c>
      <c r="D235" s="64">
        <v>77601.779999999984</v>
      </c>
      <c r="E235" s="63">
        <v>935</v>
      </c>
    </row>
    <row r="236" spans="1:5">
      <c r="A236" s="171"/>
      <c r="B236" s="83" t="s">
        <v>64</v>
      </c>
      <c r="C236" s="65">
        <v>48188</v>
      </c>
      <c r="D236" s="67">
        <v>120857.23</v>
      </c>
      <c r="E236" s="65">
        <v>743</v>
      </c>
    </row>
    <row r="237" spans="1:5">
      <c r="A237" s="172"/>
      <c r="B237" s="83" t="s">
        <v>65</v>
      </c>
      <c r="C237" s="65">
        <v>67336</v>
      </c>
      <c r="D237" s="67">
        <v>58845.599999999999</v>
      </c>
      <c r="E237" s="65">
        <v>1045</v>
      </c>
    </row>
    <row r="238" spans="1:5">
      <c r="A238" s="135" t="s">
        <v>66</v>
      </c>
      <c r="B238" s="135"/>
      <c r="C238" s="61">
        <f>SUM(C235:C237)</f>
        <v>174078</v>
      </c>
      <c r="D238" s="105">
        <f>SUM(D235:D237)</f>
        <v>257304.61</v>
      </c>
      <c r="E238" s="61">
        <f>SUM(E235:E237)</f>
        <v>2723</v>
      </c>
    </row>
    <row r="240" spans="1:5">
      <c r="A240" s="3" t="s">
        <v>2</v>
      </c>
      <c r="B240" s="3" t="s">
        <v>3</v>
      </c>
      <c r="C240" s="4" t="s">
        <v>4</v>
      </c>
      <c r="D240" s="4" t="s">
        <v>5</v>
      </c>
      <c r="E240" s="4" t="s">
        <v>6</v>
      </c>
    </row>
    <row r="241" spans="1:5">
      <c r="A241" s="173" t="s">
        <v>80</v>
      </c>
      <c r="B241" s="80" t="s">
        <v>63</v>
      </c>
      <c r="C241" s="63">
        <v>0</v>
      </c>
      <c r="D241" s="64">
        <v>0</v>
      </c>
      <c r="E241" s="63">
        <v>0</v>
      </c>
    </row>
    <row r="242" spans="1:5">
      <c r="A242" s="174"/>
      <c r="B242" s="83" t="s">
        <v>64</v>
      </c>
      <c r="C242" s="65">
        <v>0</v>
      </c>
      <c r="D242" s="67">
        <v>0</v>
      </c>
      <c r="E242" s="65">
        <v>0</v>
      </c>
    </row>
    <row r="243" spans="1:5">
      <c r="A243" s="175"/>
      <c r="B243" s="83" t="s">
        <v>65</v>
      </c>
      <c r="C243" s="65">
        <v>0</v>
      </c>
      <c r="D243" s="67">
        <v>0</v>
      </c>
      <c r="E243" s="65">
        <v>0</v>
      </c>
    </row>
    <row r="244" spans="1:5">
      <c r="A244" s="135" t="s">
        <v>66</v>
      </c>
      <c r="B244" s="135"/>
      <c r="C244" s="61">
        <f>SUM(C241:C243)</f>
        <v>0</v>
      </c>
      <c r="D244" s="105">
        <f>SUM(D241:D243)</f>
        <v>0</v>
      </c>
      <c r="E244" s="61">
        <f>SUM(E241:E243)</f>
        <v>0</v>
      </c>
    </row>
    <row r="246" spans="1:5">
      <c r="A246" s="3" t="s">
        <v>2</v>
      </c>
      <c r="B246" s="3" t="s">
        <v>3</v>
      </c>
      <c r="C246" s="4" t="s">
        <v>4</v>
      </c>
      <c r="D246" s="4" t="s">
        <v>5</v>
      </c>
      <c r="E246" s="4" t="s">
        <v>6</v>
      </c>
    </row>
    <row r="247" spans="1:5">
      <c r="A247" s="167" t="s">
        <v>81</v>
      </c>
      <c r="B247" s="80" t="s">
        <v>63</v>
      </c>
      <c r="C247" s="63">
        <v>10</v>
      </c>
      <c r="D247" s="64">
        <v>241.79999999999998</v>
      </c>
      <c r="E247" s="63">
        <v>10</v>
      </c>
    </row>
    <row r="248" spans="1:5">
      <c r="A248" s="168"/>
      <c r="B248" s="83" t="s">
        <v>64</v>
      </c>
      <c r="C248" s="68">
        <v>3</v>
      </c>
      <c r="D248" s="69">
        <v>137.69</v>
      </c>
      <c r="E248" s="68">
        <v>3</v>
      </c>
    </row>
    <row r="249" spans="1:5">
      <c r="A249" s="169"/>
      <c r="B249" s="83" t="s">
        <v>65</v>
      </c>
      <c r="C249" s="68">
        <v>8</v>
      </c>
      <c r="D249" s="69">
        <v>112.52</v>
      </c>
      <c r="E249" s="68">
        <v>8</v>
      </c>
    </row>
    <row r="250" spans="1:5">
      <c r="A250" s="135" t="s">
        <v>66</v>
      </c>
      <c r="B250" s="135"/>
      <c r="C250" s="70">
        <f>SUM(C247:C249)</f>
        <v>21</v>
      </c>
      <c r="D250" s="106">
        <f>SUM(D247:D249)</f>
        <v>492.01</v>
      </c>
      <c r="E250" s="70">
        <f>SUM(E247:E249)</f>
        <v>21</v>
      </c>
    </row>
    <row r="252" spans="1:5">
      <c r="A252" s="3" t="s">
        <v>2</v>
      </c>
      <c r="B252" s="3" t="s">
        <v>3</v>
      </c>
      <c r="C252" s="4" t="s">
        <v>4</v>
      </c>
      <c r="D252" s="4" t="s">
        <v>5</v>
      </c>
      <c r="E252" s="4" t="s">
        <v>6</v>
      </c>
    </row>
    <row r="253" spans="1:5">
      <c r="A253" s="164" t="s">
        <v>82</v>
      </c>
      <c r="B253" s="80" t="s">
        <v>63</v>
      </c>
      <c r="C253" s="63">
        <v>11</v>
      </c>
      <c r="D253" s="64">
        <v>804.65000000000009</v>
      </c>
      <c r="E253" s="63">
        <v>11</v>
      </c>
    </row>
    <row r="254" spans="1:5">
      <c r="A254" s="165"/>
      <c r="B254" s="83" t="s">
        <v>64</v>
      </c>
      <c r="C254" s="65">
        <v>10</v>
      </c>
      <c r="D254" s="67">
        <v>1388.45</v>
      </c>
      <c r="E254" s="65">
        <v>10</v>
      </c>
    </row>
    <row r="255" spans="1:5">
      <c r="A255" s="166"/>
      <c r="B255" s="83" t="s">
        <v>65</v>
      </c>
      <c r="C255" s="65">
        <v>9</v>
      </c>
      <c r="D255" s="67">
        <v>650.28</v>
      </c>
      <c r="E255" s="65">
        <v>9</v>
      </c>
    </row>
    <row r="256" spans="1:5">
      <c r="A256" s="135" t="s">
        <v>66</v>
      </c>
      <c r="B256" s="135"/>
      <c r="C256" s="61">
        <f>SUM(C253:C255)</f>
        <v>30</v>
      </c>
      <c r="D256" s="102">
        <f>SUM(D253:D255)</f>
        <v>2843.38</v>
      </c>
      <c r="E256" s="61">
        <f>SUM(E253:E255)</f>
        <v>30</v>
      </c>
    </row>
    <row r="258" spans="1:5">
      <c r="A258" s="3" t="s">
        <v>2</v>
      </c>
      <c r="B258" s="3" t="s">
        <v>3</v>
      </c>
      <c r="C258" s="4" t="s">
        <v>4</v>
      </c>
      <c r="D258" s="4" t="s">
        <v>5</v>
      </c>
      <c r="E258" s="4" t="s">
        <v>6</v>
      </c>
    </row>
    <row r="259" spans="1:5">
      <c r="A259" s="158" t="s">
        <v>83</v>
      </c>
      <c r="B259" s="80" t="s">
        <v>63</v>
      </c>
      <c r="C259" s="71">
        <v>0</v>
      </c>
      <c r="D259" s="66">
        <v>0</v>
      </c>
      <c r="E259" s="71">
        <v>0</v>
      </c>
    </row>
    <row r="260" spans="1:5">
      <c r="A260" s="159"/>
      <c r="B260" s="83" t="s">
        <v>64</v>
      </c>
      <c r="C260" s="65">
        <v>0</v>
      </c>
      <c r="D260" s="67">
        <v>0</v>
      </c>
      <c r="E260" s="65">
        <v>0</v>
      </c>
    </row>
    <row r="261" spans="1:5">
      <c r="A261" s="160"/>
      <c r="B261" s="83" t="s">
        <v>65</v>
      </c>
      <c r="C261" s="65">
        <v>0</v>
      </c>
      <c r="D261" s="67">
        <v>0</v>
      </c>
      <c r="E261" s="65">
        <v>0</v>
      </c>
    </row>
    <row r="262" spans="1:5">
      <c r="A262" s="135" t="s">
        <v>66</v>
      </c>
      <c r="B262" s="135"/>
      <c r="C262" s="72">
        <f>SUM(C259:C261)</f>
        <v>0</v>
      </c>
      <c r="D262" s="107">
        <f>SUM(D259:D261)</f>
        <v>0</v>
      </c>
      <c r="E262" s="72">
        <f>SUM(E259:E261)</f>
        <v>0</v>
      </c>
    </row>
    <row r="264" spans="1:5">
      <c r="A264" s="3" t="s">
        <v>2</v>
      </c>
      <c r="B264" s="3" t="s">
        <v>3</v>
      </c>
      <c r="C264" s="4" t="s">
        <v>4</v>
      </c>
      <c r="D264" s="4" t="s">
        <v>5</v>
      </c>
      <c r="E264" s="4" t="s">
        <v>6</v>
      </c>
    </row>
    <row r="265" spans="1:5">
      <c r="A265" s="170" t="s">
        <v>84</v>
      </c>
      <c r="B265" s="80" t="s">
        <v>63</v>
      </c>
      <c r="C265" s="71">
        <v>18</v>
      </c>
      <c r="D265" s="66">
        <v>875.34</v>
      </c>
      <c r="E265" s="71">
        <v>18</v>
      </c>
    </row>
    <row r="266" spans="1:5">
      <c r="A266" s="171"/>
      <c r="B266" s="83" t="s">
        <v>64</v>
      </c>
      <c r="C266" s="73">
        <v>21</v>
      </c>
      <c r="D266" s="74">
        <v>1938.37</v>
      </c>
      <c r="E266" s="73">
        <v>21</v>
      </c>
    </row>
    <row r="267" spans="1:5">
      <c r="A267" s="172"/>
      <c r="B267" s="83" t="s">
        <v>65</v>
      </c>
      <c r="C267" s="73">
        <v>115</v>
      </c>
      <c r="D267" s="74">
        <v>834.3</v>
      </c>
      <c r="E267" s="73">
        <v>115</v>
      </c>
    </row>
    <row r="268" spans="1:5">
      <c r="A268" s="135" t="s">
        <v>66</v>
      </c>
      <c r="B268" s="135"/>
      <c r="C268" s="72">
        <f>SUM(C265:C267)</f>
        <v>154</v>
      </c>
      <c r="D268" s="107">
        <f>SUM(D265:D267)</f>
        <v>3648.01</v>
      </c>
      <c r="E268" s="72">
        <f>SUM(E265:E267)</f>
        <v>154</v>
      </c>
    </row>
    <row r="270" spans="1:5">
      <c r="A270" s="3" t="s">
        <v>2</v>
      </c>
      <c r="B270" s="3" t="s">
        <v>3</v>
      </c>
      <c r="C270" s="4" t="s">
        <v>4</v>
      </c>
      <c r="D270" s="4" t="s">
        <v>5</v>
      </c>
      <c r="E270" s="4" t="s">
        <v>6</v>
      </c>
    </row>
    <row r="271" spans="1:5">
      <c r="A271" s="170" t="s">
        <v>85</v>
      </c>
      <c r="B271" s="80" t="s">
        <v>63</v>
      </c>
      <c r="C271" s="63">
        <v>13</v>
      </c>
      <c r="D271" s="64">
        <v>350.4</v>
      </c>
      <c r="E271" s="63">
        <v>100</v>
      </c>
    </row>
    <row r="272" spans="1:5">
      <c r="A272" s="171"/>
      <c r="B272" s="83" t="s">
        <v>64</v>
      </c>
      <c r="C272" s="65">
        <v>14</v>
      </c>
      <c r="D272" s="67">
        <v>716.24</v>
      </c>
      <c r="E272" s="65">
        <v>202</v>
      </c>
    </row>
    <row r="273" spans="1:5">
      <c r="A273" s="172"/>
      <c r="B273" s="83" t="s">
        <v>65</v>
      </c>
      <c r="C273" s="65">
        <v>13</v>
      </c>
      <c r="D273" s="67">
        <v>316.27</v>
      </c>
      <c r="E273" s="65">
        <v>177</v>
      </c>
    </row>
    <row r="274" spans="1:5">
      <c r="A274" s="135" t="s">
        <v>66</v>
      </c>
      <c r="B274" s="135"/>
      <c r="C274" s="61">
        <f>SUM(C271:C273)</f>
        <v>40</v>
      </c>
      <c r="D274" s="105">
        <f>SUM(D271:D273)</f>
        <v>1382.9099999999999</v>
      </c>
      <c r="E274" s="61">
        <f>SUM(E271:E273)</f>
        <v>479</v>
      </c>
    </row>
    <row r="276" spans="1:5">
      <c r="A276" s="3" t="s">
        <v>2</v>
      </c>
      <c r="B276" s="3" t="s">
        <v>3</v>
      </c>
      <c r="C276" s="4" t="s">
        <v>4</v>
      </c>
      <c r="D276" s="4" t="s">
        <v>5</v>
      </c>
      <c r="E276" s="4" t="s">
        <v>6</v>
      </c>
    </row>
    <row r="277" spans="1:5">
      <c r="A277" s="170" t="s">
        <v>86</v>
      </c>
      <c r="B277" s="80" t="s">
        <v>63</v>
      </c>
      <c r="C277" s="63">
        <v>0</v>
      </c>
      <c r="D277" s="64">
        <v>0</v>
      </c>
      <c r="E277" s="63">
        <v>0</v>
      </c>
    </row>
    <row r="278" spans="1:5">
      <c r="A278" s="171"/>
      <c r="B278" s="83" t="s">
        <v>64</v>
      </c>
      <c r="C278" s="65">
        <v>0</v>
      </c>
      <c r="D278" s="67">
        <v>0</v>
      </c>
      <c r="E278" s="65">
        <v>0</v>
      </c>
    </row>
    <row r="279" spans="1:5">
      <c r="A279" s="172"/>
      <c r="B279" s="83" t="s">
        <v>65</v>
      </c>
      <c r="C279" s="65">
        <v>2</v>
      </c>
      <c r="D279" s="67">
        <v>0</v>
      </c>
      <c r="E279" s="65">
        <v>350</v>
      </c>
    </row>
    <row r="280" spans="1:5">
      <c r="A280" s="135" t="s">
        <v>66</v>
      </c>
      <c r="B280" s="135"/>
      <c r="C280" s="61">
        <f>SUM(C277:C279)</f>
        <v>2</v>
      </c>
      <c r="D280" s="105">
        <f>SUM(D277:D279)</f>
        <v>0</v>
      </c>
      <c r="E280" s="61">
        <f>SUM(E277:E279)</f>
        <v>350</v>
      </c>
    </row>
    <row r="282" spans="1:5">
      <c r="A282" s="3" t="s">
        <v>2</v>
      </c>
      <c r="B282" s="3" t="s">
        <v>3</v>
      </c>
      <c r="C282" s="4" t="s">
        <v>4</v>
      </c>
      <c r="D282" s="4" t="s">
        <v>5</v>
      </c>
      <c r="E282" s="4" t="s">
        <v>6</v>
      </c>
    </row>
    <row r="283" spans="1:5">
      <c r="A283" s="170" t="s">
        <v>87</v>
      </c>
      <c r="B283" s="80" t="s">
        <v>63</v>
      </c>
      <c r="C283" s="63">
        <v>519</v>
      </c>
      <c r="D283" s="64">
        <v>1992.9599999999998</v>
      </c>
      <c r="E283" s="63">
        <v>519</v>
      </c>
    </row>
    <row r="284" spans="1:5">
      <c r="A284" s="171"/>
      <c r="B284" s="83" t="s">
        <v>64</v>
      </c>
      <c r="C284" s="65">
        <v>621</v>
      </c>
      <c r="D284" s="67">
        <v>4526.24</v>
      </c>
      <c r="E284" s="65">
        <v>621</v>
      </c>
    </row>
    <row r="285" spans="1:5">
      <c r="A285" s="172"/>
      <c r="B285" s="83" t="s">
        <v>65</v>
      </c>
      <c r="C285" s="65">
        <v>789</v>
      </c>
      <c r="D285" s="67">
        <v>1933.03</v>
      </c>
      <c r="E285" s="65">
        <v>789</v>
      </c>
    </row>
    <row r="286" spans="1:5">
      <c r="A286" s="135" t="s">
        <v>66</v>
      </c>
      <c r="B286" s="135"/>
      <c r="C286" s="61">
        <f>SUM(C283:C285)</f>
        <v>1929</v>
      </c>
      <c r="D286" s="105">
        <f>SUM(D283:D285)</f>
        <v>8452.23</v>
      </c>
      <c r="E286" s="61">
        <f>SUM(E283:E285)</f>
        <v>1929</v>
      </c>
    </row>
    <row r="288" spans="1:5" ht="18.75">
      <c r="A288" s="52"/>
      <c r="B288" s="52"/>
      <c r="C288" s="52"/>
      <c r="D288" s="52"/>
      <c r="E288" s="52"/>
    </row>
    <row r="289" spans="1:5" ht="15.75">
      <c r="A289" s="145" t="s">
        <v>60</v>
      </c>
      <c r="B289" s="146"/>
      <c r="C289" s="146"/>
      <c r="D289" s="146"/>
      <c r="E289" s="147"/>
    </row>
    <row r="291" spans="1:5">
      <c r="A291" s="3" t="s">
        <v>2</v>
      </c>
      <c r="B291" s="3" t="s">
        <v>3</v>
      </c>
      <c r="C291" s="4" t="s">
        <v>4</v>
      </c>
      <c r="D291" s="4" t="s">
        <v>5</v>
      </c>
      <c r="E291" s="4" t="s">
        <v>6</v>
      </c>
    </row>
    <row r="292" spans="1:5">
      <c r="A292" s="149" t="s">
        <v>88</v>
      </c>
      <c r="B292" s="80" t="s">
        <v>63</v>
      </c>
      <c r="C292" s="22">
        <v>6</v>
      </c>
      <c r="D292" s="32">
        <v>3000</v>
      </c>
      <c r="E292" s="22">
        <v>202</v>
      </c>
    </row>
    <row r="293" spans="1:5">
      <c r="A293" s="150"/>
      <c r="B293" s="83" t="s">
        <v>64</v>
      </c>
      <c r="C293" s="22">
        <v>15</v>
      </c>
      <c r="D293" s="97">
        <v>700</v>
      </c>
      <c r="E293" s="22">
        <v>353</v>
      </c>
    </row>
    <row r="294" spans="1:5">
      <c r="A294" s="151"/>
      <c r="B294" s="83" t="s">
        <v>65</v>
      </c>
      <c r="C294" s="25">
        <v>16</v>
      </c>
      <c r="D294" s="109">
        <v>3100</v>
      </c>
      <c r="E294" s="25">
        <v>561</v>
      </c>
    </row>
    <row r="295" spans="1:5">
      <c r="A295" s="135" t="s">
        <v>58</v>
      </c>
      <c r="B295" s="135"/>
      <c r="C295" s="24">
        <f>SUM(C292:C294)</f>
        <v>37</v>
      </c>
      <c r="D295" s="100">
        <f>SUM(D292:D294)</f>
        <v>6800</v>
      </c>
      <c r="E295" s="24">
        <f>SUM(E292:E294)</f>
        <v>1116</v>
      </c>
    </row>
    <row r="297" spans="1:5">
      <c r="A297" s="3" t="s">
        <v>2</v>
      </c>
      <c r="B297" s="3" t="s">
        <v>3</v>
      </c>
      <c r="C297" s="4" t="s">
        <v>4</v>
      </c>
      <c r="D297" s="4" t="s">
        <v>5</v>
      </c>
      <c r="E297" s="4" t="s">
        <v>6</v>
      </c>
    </row>
    <row r="298" spans="1:5">
      <c r="A298" s="139" t="s">
        <v>89</v>
      </c>
      <c r="B298" s="80" t="s">
        <v>63</v>
      </c>
      <c r="C298" s="22">
        <v>1</v>
      </c>
      <c r="D298" s="97">
        <v>25000</v>
      </c>
      <c r="E298" s="22">
        <v>952</v>
      </c>
    </row>
    <row r="299" spans="1:5">
      <c r="A299" s="140"/>
      <c r="B299" s="83" t="s">
        <v>64</v>
      </c>
      <c r="C299" s="25">
        <v>1</v>
      </c>
      <c r="D299" s="109">
        <v>500</v>
      </c>
      <c r="E299" s="25">
        <v>173</v>
      </c>
    </row>
    <row r="300" spans="1:5">
      <c r="A300" s="141"/>
      <c r="B300" s="83" t="s">
        <v>65</v>
      </c>
      <c r="C300" s="25">
        <v>1</v>
      </c>
      <c r="D300" s="109">
        <v>65816.38</v>
      </c>
      <c r="E300" s="25">
        <v>400</v>
      </c>
    </row>
    <row r="301" spans="1:5">
      <c r="A301" s="135" t="s">
        <v>66</v>
      </c>
      <c r="B301" s="135"/>
      <c r="C301" s="24">
        <f>SUM(C298:C300)</f>
        <v>3</v>
      </c>
      <c r="D301" s="46">
        <f>SUM(D298:D300)</f>
        <v>91316.38</v>
      </c>
      <c r="E301" s="24">
        <f>SUM(E298:E300)</f>
        <v>1525</v>
      </c>
    </row>
    <row r="303" spans="1:5">
      <c r="A303" s="3" t="s">
        <v>2</v>
      </c>
      <c r="B303" s="3" t="s">
        <v>3</v>
      </c>
      <c r="C303" s="4" t="s">
        <v>4</v>
      </c>
      <c r="D303" s="4" t="s">
        <v>5</v>
      </c>
      <c r="E303" s="4" t="s">
        <v>6</v>
      </c>
    </row>
    <row r="304" spans="1:5">
      <c r="A304" s="142" t="s">
        <v>90</v>
      </c>
      <c r="B304" s="80" t="s">
        <v>63</v>
      </c>
      <c r="C304" s="22">
        <v>0</v>
      </c>
      <c r="D304" s="97">
        <v>0</v>
      </c>
      <c r="E304" s="22">
        <v>0</v>
      </c>
    </row>
    <row r="305" spans="1:5">
      <c r="A305" s="143"/>
      <c r="B305" s="83" t="s">
        <v>64</v>
      </c>
      <c r="C305" s="25">
        <v>0</v>
      </c>
      <c r="D305" s="41">
        <v>0</v>
      </c>
      <c r="E305" s="25">
        <v>0</v>
      </c>
    </row>
    <row r="306" spans="1:5">
      <c r="A306" s="144"/>
      <c r="B306" s="83" t="s">
        <v>65</v>
      </c>
      <c r="C306" s="25">
        <v>0</v>
      </c>
      <c r="D306" s="109">
        <v>0</v>
      </c>
      <c r="E306" s="25">
        <v>0</v>
      </c>
    </row>
    <row r="307" spans="1:5">
      <c r="A307" s="135" t="s">
        <v>66</v>
      </c>
      <c r="B307" s="135"/>
      <c r="C307" s="24">
        <f>SUM(C304:C306)</f>
        <v>0</v>
      </c>
      <c r="D307" s="44">
        <f>SUM(D304:D306)</f>
        <v>0</v>
      </c>
      <c r="E307" s="24">
        <f>SUM(E304:E306)</f>
        <v>0</v>
      </c>
    </row>
    <row r="309" spans="1:5">
      <c r="A309" s="3" t="s">
        <v>2</v>
      </c>
      <c r="B309" s="3" t="s">
        <v>3</v>
      </c>
      <c r="C309" s="4" t="s">
        <v>4</v>
      </c>
      <c r="D309" s="4" t="s">
        <v>5</v>
      </c>
      <c r="E309" s="4" t="s">
        <v>6</v>
      </c>
    </row>
    <row r="310" spans="1:5">
      <c r="A310" s="142" t="s">
        <v>91</v>
      </c>
      <c r="B310" s="80" t="s">
        <v>63</v>
      </c>
      <c r="C310" s="22">
        <v>0</v>
      </c>
      <c r="D310" s="97">
        <v>0</v>
      </c>
      <c r="E310" s="22">
        <v>0</v>
      </c>
    </row>
    <row r="311" spans="1:5">
      <c r="A311" s="143"/>
      <c r="B311" s="83" t="s">
        <v>64</v>
      </c>
      <c r="C311" s="25">
        <v>0</v>
      </c>
      <c r="D311" s="41">
        <v>0</v>
      </c>
      <c r="E311" s="25">
        <v>0</v>
      </c>
    </row>
    <row r="312" spans="1:5">
      <c r="A312" s="144"/>
      <c r="B312" s="83" t="s">
        <v>65</v>
      </c>
      <c r="C312" s="25">
        <v>0</v>
      </c>
      <c r="D312" s="109">
        <v>0</v>
      </c>
      <c r="E312" s="25">
        <v>0</v>
      </c>
    </row>
    <row r="313" spans="1:5">
      <c r="A313" s="135" t="s">
        <v>66</v>
      </c>
      <c r="B313" s="135"/>
      <c r="C313" s="24">
        <f>SUM(C310:C312)</f>
        <v>0</v>
      </c>
      <c r="D313" s="44">
        <f>SUM(D310:D312)</f>
        <v>0</v>
      </c>
      <c r="E313" s="24">
        <f>SUM(E310:E312)</f>
        <v>0</v>
      </c>
    </row>
    <row r="315" spans="1:5" ht="18.75">
      <c r="A315" s="52"/>
      <c r="B315" s="52"/>
      <c r="C315" s="52"/>
      <c r="D315" s="52"/>
      <c r="E315" s="52"/>
    </row>
    <row r="316" spans="1:5">
      <c r="A316" s="176" t="s">
        <v>23</v>
      </c>
      <c r="B316" s="177"/>
      <c r="C316" s="177"/>
      <c r="D316" s="177"/>
      <c r="E316" s="178"/>
    </row>
    <row r="317" spans="1:5" ht="18.75">
      <c r="A317" s="52"/>
      <c r="B317" s="52"/>
      <c r="C317" s="52"/>
      <c r="D317" s="52"/>
      <c r="E317" s="52"/>
    </row>
    <row r="318" spans="1:5">
      <c r="A318" s="3" t="s">
        <v>2</v>
      </c>
      <c r="B318" s="3" t="s">
        <v>3</v>
      </c>
      <c r="C318" s="4" t="s">
        <v>4</v>
      </c>
      <c r="D318" s="4" t="s">
        <v>5</v>
      </c>
      <c r="E318" s="4" t="s">
        <v>6</v>
      </c>
    </row>
    <row r="319" spans="1:5">
      <c r="A319" s="139" t="s">
        <v>24</v>
      </c>
      <c r="B319" s="80" t="s">
        <v>63</v>
      </c>
      <c r="C319" s="22">
        <v>1104210</v>
      </c>
      <c r="D319" s="97">
        <v>9839885.2275092378</v>
      </c>
      <c r="E319" s="22">
        <v>4</v>
      </c>
    </row>
    <row r="320" spans="1:5">
      <c r="A320" s="140"/>
      <c r="B320" s="83" t="s">
        <v>64</v>
      </c>
      <c r="C320" s="22">
        <v>1839300</v>
      </c>
      <c r="D320" s="97">
        <v>16753668.696</v>
      </c>
      <c r="E320" s="22">
        <v>4</v>
      </c>
    </row>
    <row r="321" spans="1:5">
      <c r="A321" s="141"/>
      <c r="B321" s="83" t="s">
        <v>65</v>
      </c>
      <c r="C321" s="22">
        <v>2208902</v>
      </c>
      <c r="D321" s="97">
        <v>20247595.739999998</v>
      </c>
      <c r="E321" s="22">
        <v>0</v>
      </c>
    </row>
    <row r="322" spans="1:5">
      <c r="A322" s="135" t="s">
        <v>66</v>
      </c>
      <c r="B322" s="135"/>
      <c r="C322" s="24">
        <f>SUM(C319:C321)</f>
        <v>5152412</v>
      </c>
      <c r="D322" s="19">
        <f>SUM(D319:D321)</f>
        <v>46841149.663509235</v>
      </c>
      <c r="E322" s="24">
        <f>SUM(E319:E321)</f>
        <v>8</v>
      </c>
    </row>
    <row r="324" spans="1:5">
      <c r="A324" s="3" t="s">
        <v>2</v>
      </c>
      <c r="B324" s="3" t="s">
        <v>3</v>
      </c>
      <c r="C324" s="4" t="s">
        <v>4</v>
      </c>
      <c r="D324" s="4" t="s">
        <v>5</v>
      </c>
      <c r="E324" s="4" t="s">
        <v>6</v>
      </c>
    </row>
    <row r="325" spans="1:5">
      <c r="A325" s="139" t="s">
        <v>92</v>
      </c>
      <c r="B325" s="80" t="s">
        <v>63</v>
      </c>
      <c r="C325" s="22">
        <v>356944</v>
      </c>
      <c r="D325" s="97">
        <v>2513709.32975232</v>
      </c>
      <c r="E325" s="22">
        <v>12748</v>
      </c>
    </row>
    <row r="326" spans="1:5">
      <c r="A326" s="140"/>
      <c r="B326" s="83" t="s">
        <v>64</v>
      </c>
      <c r="C326" s="22">
        <v>191220</v>
      </c>
      <c r="D326" s="97">
        <v>1570039.0282547995</v>
      </c>
      <c r="E326" s="22">
        <v>0</v>
      </c>
    </row>
    <row r="327" spans="1:5">
      <c r="A327" s="141"/>
      <c r="B327" s="83" t="s">
        <v>65</v>
      </c>
      <c r="C327" s="22">
        <v>242212</v>
      </c>
      <c r="D327" s="97">
        <v>1627835.9199735881</v>
      </c>
      <c r="E327" s="22">
        <v>0</v>
      </c>
    </row>
    <row r="328" spans="1:5">
      <c r="A328" s="135" t="s">
        <v>66</v>
      </c>
      <c r="B328" s="135"/>
      <c r="C328" s="24">
        <f>SUM(C325:C327)</f>
        <v>790376</v>
      </c>
      <c r="D328" s="19">
        <f>SUM(D325:D327)</f>
        <v>5711584.2779807076</v>
      </c>
      <c r="E328" s="24">
        <f>SUM(E325:E327)</f>
        <v>12748</v>
      </c>
    </row>
    <row r="329" spans="1:5">
      <c r="A329" s="26"/>
      <c r="B329" s="26"/>
      <c r="C329" s="27"/>
      <c r="D329" s="96"/>
      <c r="E329" s="27"/>
    </row>
    <row r="330" spans="1:5">
      <c r="A330" s="3" t="s">
        <v>2</v>
      </c>
      <c r="B330" s="3" t="s">
        <v>3</v>
      </c>
      <c r="C330" s="4" t="s">
        <v>4</v>
      </c>
      <c r="D330" s="4" t="s">
        <v>5</v>
      </c>
      <c r="E330" s="4" t="s">
        <v>6</v>
      </c>
    </row>
    <row r="331" spans="1:5">
      <c r="A331" s="139" t="s">
        <v>94</v>
      </c>
      <c r="B331" s="80" t="s">
        <v>63</v>
      </c>
      <c r="C331" s="22">
        <v>0</v>
      </c>
      <c r="D331" s="97">
        <v>0</v>
      </c>
      <c r="E331" s="22">
        <v>0</v>
      </c>
    </row>
    <row r="332" spans="1:5">
      <c r="A332" s="140"/>
      <c r="B332" s="83" t="s">
        <v>64</v>
      </c>
      <c r="C332" s="22">
        <v>0</v>
      </c>
      <c r="D332" s="97">
        <v>0</v>
      </c>
      <c r="E332" s="22">
        <v>0</v>
      </c>
    </row>
    <row r="333" spans="1:5">
      <c r="A333" s="141"/>
      <c r="B333" s="83" t="s">
        <v>65</v>
      </c>
      <c r="C333" s="22">
        <v>0</v>
      </c>
      <c r="D333" s="97">
        <v>0</v>
      </c>
      <c r="E333" s="22">
        <v>0</v>
      </c>
    </row>
    <row r="334" spans="1:5">
      <c r="A334" s="135" t="s">
        <v>66</v>
      </c>
      <c r="B334" s="135"/>
      <c r="C334" s="24">
        <f>SUM(C331:C333)</f>
        <v>0</v>
      </c>
      <c r="D334" s="19">
        <f>SUM(D331:D333)</f>
        <v>0</v>
      </c>
      <c r="E334" s="24">
        <f>SUM(E331:E333)</f>
        <v>0</v>
      </c>
    </row>
    <row r="335" spans="1:5">
      <c r="A335" s="26"/>
      <c r="B335" s="26"/>
      <c r="C335" s="27"/>
      <c r="D335" s="96"/>
      <c r="E335" s="27"/>
    </row>
    <row r="336" spans="1:5">
      <c r="A336" s="3" t="s">
        <v>2</v>
      </c>
      <c r="B336" s="3" t="s">
        <v>3</v>
      </c>
      <c r="C336" s="4" t="s">
        <v>4</v>
      </c>
      <c r="D336" s="4" t="s">
        <v>5</v>
      </c>
      <c r="E336" s="4" t="s">
        <v>6</v>
      </c>
    </row>
    <row r="337" spans="1:5">
      <c r="A337" s="139" t="s">
        <v>93</v>
      </c>
      <c r="B337" s="80" t="s">
        <v>63</v>
      </c>
      <c r="C337" s="22">
        <v>0</v>
      </c>
      <c r="D337" s="97">
        <v>0</v>
      </c>
      <c r="E337" s="22">
        <v>0</v>
      </c>
    </row>
    <row r="338" spans="1:5">
      <c r="A338" s="140"/>
      <c r="B338" s="83" t="s">
        <v>64</v>
      </c>
      <c r="C338" s="22">
        <v>0</v>
      </c>
      <c r="D338" s="97">
        <v>0</v>
      </c>
      <c r="E338" s="22">
        <v>0</v>
      </c>
    </row>
    <row r="339" spans="1:5">
      <c r="A339" s="141"/>
      <c r="B339" s="83" t="s">
        <v>65</v>
      </c>
      <c r="C339" s="22">
        <v>0</v>
      </c>
      <c r="D339" s="97">
        <v>0</v>
      </c>
      <c r="E339" s="22">
        <v>0</v>
      </c>
    </row>
    <row r="340" spans="1:5">
      <c r="A340" s="135" t="s">
        <v>66</v>
      </c>
      <c r="B340" s="135"/>
      <c r="C340" s="24">
        <f>SUM(C337:C339)</f>
        <v>0</v>
      </c>
      <c r="D340" s="19">
        <f>SUM(D337:D339)</f>
        <v>0</v>
      </c>
      <c r="E340" s="24">
        <f>SUM(E337:E339)</f>
        <v>0</v>
      </c>
    </row>
    <row r="342" spans="1:5" ht="18.75">
      <c r="A342" s="52"/>
      <c r="B342" s="52"/>
      <c r="C342" s="52"/>
      <c r="D342" s="52"/>
      <c r="E342" s="52"/>
    </row>
    <row r="343" spans="1:5">
      <c r="A343" s="179" t="s">
        <v>17</v>
      </c>
      <c r="B343" s="179"/>
      <c r="C343" s="179"/>
      <c r="D343" s="179"/>
      <c r="E343" s="179"/>
    </row>
    <row r="344" spans="1:5">
      <c r="A344" s="29"/>
      <c r="B344" s="30"/>
      <c r="C344" s="30"/>
      <c r="D344" s="30"/>
      <c r="E344" s="30"/>
    </row>
    <row r="345" spans="1:5">
      <c r="A345" s="3" t="s">
        <v>2</v>
      </c>
      <c r="B345" s="3" t="s">
        <v>3</v>
      </c>
      <c r="C345" s="4" t="s">
        <v>4</v>
      </c>
      <c r="D345" s="4" t="s">
        <v>5</v>
      </c>
      <c r="E345" s="4" t="s">
        <v>6</v>
      </c>
    </row>
    <row r="346" spans="1:5">
      <c r="A346" s="139" t="s">
        <v>18</v>
      </c>
      <c r="B346" s="80" t="s">
        <v>63</v>
      </c>
      <c r="C346" s="22">
        <v>23130</v>
      </c>
      <c r="D346" s="97">
        <v>3122550</v>
      </c>
      <c r="E346" s="22">
        <v>0</v>
      </c>
    </row>
    <row r="347" spans="1:5">
      <c r="A347" s="140"/>
      <c r="B347" s="83" t="s">
        <v>64</v>
      </c>
      <c r="C347" s="22">
        <v>22818</v>
      </c>
      <c r="D347" s="97">
        <v>3080430</v>
      </c>
      <c r="E347" s="22">
        <v>0</v>
      </c>
    </row>
    <row r="348" spans="1:5">
      <c r="A348" s="141"/>
      <c r="B348" s="83" t="s">
        <v>65</v>
      </c>
      <c r="C348" s="22">
        <v>22363</v>
      </c>
      <c r="D348" s="97">
        <v>3019005</v>
      </c>
      <c r="E348" s="22">
        <v>67</v>
      </c>
    </row>
    <row r="349" spans="1:5">
      <c r="A349" s="135" t="s">
        <v>66</v>
      </c>
      <c r="B349" s="135"/>
      <c r="C349" s="24">
        <f>SUM(C346:C348)</f>
        <v>68311</v>
      </c>
      <c r="D349" s="19">
        <f>SUM(D346:D348)</f>
        <v>9221985</v>
      </c>
      <c r="E349" s="24">
        <f>SUM(E346:E348)</f>
        <v>67</v>
      </c>
    </row>
    <row r="350" spans="1:5">
      <c r="A350" s="26"/>
      <c r="B350" s="26"/>
      <c r="C350" s="27"/>
      <c r="D350" s="96"/>
      <c r="E350" s="27"/>
    </row>
    <row r="351" spans="1:5">
      <c r="A351" s="3" t="s">
        <v>2</v>
      </c>
      <c r="B351" s="3" t="s">
        <v>3</v>
      </c>
      <c r="C351" s="4" t="s">
        <v>4</v>
      </c>
      <c r="D351" s="4" t="s">
        <v>5</v>
      </c>
      <c r="E351" s="4" t="s">
        <v>6</v>
      </c>
    </row>
    <row r="352" spans="1:5">
      <c r="A352" s="139" t="s">
        <v>95</v>
      </c>
      <c r="B352" s="80" t="s">
        <v>63</v>
      </c>
      <c r="C352" s="22">
        <v>4072</v>
      </c>
      <c r="D352" s="97">
        <v>900808.2</v>
      </c>
      <c r="E352" s="22">
        <v>1018</v>
      </c>
    </row>
    <row r="353" spans="1:5">
      <c r="A353" s="140"/>
      <c r="B353" s="83" t="s">
        <v>64</v>
      </c>
      <c r="C353" s="22">
        <v>1018</v>
      </c>
      <c r="D353" s="97">
        <v>251958.70165160001</v>
      </c>
      <c r="E353" s="22">
        <v>0</v>
      </c>
    </row>
    <row r="354" spans="1:5">
      <c r="A354" s="141"/>
      <c r="B354" s="83" t="s">
        <v>65</v>
      </c>
      <c r="C354" s="22">
        <v>1018</v>
      </c>
      <c r="D354" s="97">
        <v>212361.45</v>
      </c>
      <c r="E354" s="22">
        <v>0</v>
      </c>
    </row>
    <row r="355" spans="1:5">
      <c r="A355" s="135" t="s">
        <v>66</v>
      </c>
      <c r="B355" s="135"/>
      <c r="C355" s="24">
        <f>SUM(C352:C354)</f>
        <v>6108</v>
      </c>
      <c r="D355" s="19">
        <f>SUM(D352:D354)</f>
        <v>1365128.3516515999</v>
      </c>
      <c r="E355" s="24">
        <f>SUM(E352:E354)</f>
        <v>1018</v>
      </c>
    </row>
    <row r="357" spans="1:5">
      <c r="A357" s="3" t="s">
        <v>2</v>
      </c>
      <c r="B357" s="3" t="s">
        <v>3</v>
      </c>
      <c r="C357" s="4" t="s">
        <v>4</v>
      </c>
      <c r="D357" s="4" t="s">
        <v>5</v>
      </c>
      <c r="E357" s="4" t="s">
        <v>6</v>
      </c>
    </row>
    <row r="358" spans="1:5">
      <c r="A358" s="139" t="s">
        <v>21</v>
      </c>
      <c r="B358" s="80" t="s">
        <v>63</v>
      </c>
      <c r="C358" s="22">
        <v>0</v>
      </c>
      <c r="D358" s="97">
        <v>0</v>
      </c>
      <c r="E358" s="22">
        <v>0</v>
      </c>
    </row>
    <row r="359" spans="1:5">
      <c r="A359" s="140"/>
      <c r="B359" s="83" t="s">
        <v>64</v>
      </c>
      <c r="C359" s="25">
        <v>4</v>
      </c>
      <c r="D359" s="109">
        <v>0</v>
      </c>
      <c r="E359" s="25">
        <v>0</v>
      </c>
    </row>
    <row r="360" spans="1:5">
      <c r="A360" s="141"/>
      <c r="B360" s="83" t="s">
        <v>65</v>
      </c>
      <c r="C360" s="25">
        <v>4</v>
      </c>
      <c r="D360" s="109">
        <v>0</v>
      </c>
      <c r="E360" s="25">
        <v>281</v>
      </c>
    </row>
    <row r="361" spans="1:5">
      <c r="A361" s="135" t="s">
        <v>66</v>
      </c>
      <c r="B361" s="135"/>
      <c r="C361" s="24">
        <f>SUM(C358:C360)</f>
        <v>8</v>
      </c>
      <c r="D361" s="19">
        <f>SUM(D358:D360)</f>
        <v>0</v>
      </c>
      <c r="E361" s="24">
        <f>SUM(E358:E360)</f>
        <v>281</v>
      </c>
    </row>
    <row r="363" spans="1:5" ht="18.75">
      <c r="A363" s="52"/>
      <c r="B363" s="52"/>
      <c r="C363" s="52"/>
      <c r="D363" s="52"/>
      <c r="E363" s="52"/>
    </row>
    <row r="364" spans="1:5" ht="15.75">
      <c r="A364" s="145" t="s">
        <v>100</v>
      </c>
      <c r="B364" s="146"/>
      <c r="C364" s="146"/>
      <c r="D364" s="146"/>
      <c r="E364" s="147"/>
    </row>
    <row r="366" spans="1:5">
      <c r="A366" s="3" t="s">
        <v>2</v>
      </c>
      <c r="B366" s="3" t="s">
        <v>3</v>
      </c>
      <c r="C366" s="4" t="s">
        <v>4</v>
      </c>
      <c r="D366" s="4" t="s">
        <v>5</v>
      </c>
      <c r="E366" s="4" t="s">
        <v>6</v>
      </c>
    </row>
    <row r="367" spans="1:5">
      <c r="A367" s="139" t="s">
        <v>96</v>
      </c>
      <c r="B367" s="80" t="s">
        <v>63</v>
      </c>
      <c r="C367" s="22">
        <v>0</v>
      </c>
      <c r="D367" s="32">
        <v>0</v>
      </c>
      <c r="E367" s="22">
        <v>0</v>
      </c>
    </row>
    <row r="368" spans="1:5">
      <c r="A368" s="140"/>
      <c r="B368" s="83" t="s">
        <v>64</v>
      </c>
      <c r="C368" s="25">
        <v>0</v>
      </c>
      <c r="D368" s="109">
        <v>0</v>
      </c>
      <c r="E368" s="25">
        <v>0</v>
      </c>
    </row>
    <row r="369" spans="1:5">
      <c r="A369" s="141"/>
      <c r="B369" s="83" t="s">
        <v>65</v>
      </c>
      <c r="C369" s="25">
        <v>1</v>
      </c>
      <c r="D369" s="109">
        <v>16000</v>
      </c>
      <c r="E369" s="25">
        <v>20</v>
      </c>
    </row>
    <row r="370" spans="1:5">
      <c r="A370" s="135" t="s">
        <v>66</v>
      </c>
      <c r="B370" s="135"/>
      <c r="C370" s="24">
        <f>SUM(C367:C369)</f>
        <v>1</v>
      </c>
      <c r="D370" s="100">
        <f>SUM(D367:D369)</f>
        <v>16000</v>
      </c>
      <c r="E370" s="24">
        <f>SUM(E367:E369)</f>
        <v>20</v>
      </c>
    </row>
    <row r="372" spans="1:5">
      <c r="A372" s="3" t="s">
        <v>2</v>
      </c>
      <c r="B372" s="3" t="s">
        <v>3</v>
      </c>
      <c r="C372" s="4" t="s">
        <v>4</v>
      </c>
      <c r="D372" s="4" t="s">
        <v>5</v>
      </c>
      <c r="E372" s="4" t="s">
        <v>6</v>
      </c>
    </row>
    <row r="373" spans="1:5">
      <c r="A373" s="139" t="s">
        <v>97</v>
      </c>
      <c r="B373" s="80" t="s">
        <v>63</v>
      </c>
      <c r="C373" s="22">
        <v>0</v>
      </c>
      <c r="D373" s="97">
        <v>0</v>
      </c>
      <c r="E373" s="22">
        <v>0</v>
      </c>
    </row>
    <row r="374" spans="1:5">
      <c r="A374" s="140"/>
      <c r="B374" s="83" t="s">
        <v>64</v>
      </c>
      <c r="C374" s="25">
        <v>0</v>
      </c>
      <c r="D374" s="109">
        <v>0</v>
      </c>
      <c r="E374" s="25">
        <v>0</v>
      </c>
    </row>
    <row r="375" spans="1:5">
      <c r="A375" s="141"/>
      <c r="B375" s="83" t="s">
        <v>65</v>
      </c>
      <c r="C375" s="25">
        <v>0</v>
      </c>
      <c r="D375" s="41">
        <v>0</v>
      </c>
      <c r="E375" s="25">
        <v>0</v>
      </c>
    </row>
    <row r="376" spans="1:5">
      <c r="A376" s="135" t="s">
        <v>66</v>
      </c>
      <c r="B376" s="135"/>
      <c r="C376" s="24">
        <f>SUM(C373:C375)</f>
        <v>0</v>
      </c>
      <c r="D376" s="100">
        <f>SUM(D373:D375)</f>
        <v>0</v>
      </c>
      <c r="E376" s="24">
        <f>SUM(E373:E375)</f>
        <v>0</v>
      </c>
    </row>
    <row r="378" spans="1:5">
      <c r="A378" s="3" t="s">
        <v>2</v>
      </c>
      <c r="B378" s="3" t="s">
        <v>3</v>
      </c>
      <c r="C378" s="4" t="s">
        <v>4</v>
      </c>
      <c r="D378" s="4" t="s">
        <v>5</v>
      </c>
      <c r="E378" s="4" t="s">
        <v>6</v>
      </c>
    </row>
    <row r="379" spans="1:5">
      <c r="A379" s="139" t="s">
        <v>98</v>
      </c>
      <c r="B379" s="80" t="s">
        <v>63</v>
      </c>
      <c r="C379" s="22">
        <v>0</v>
      </c>
      <c r="D379" s="97">
        <v>0</v>
      </c>
      <c r="E379" s="22">
        <v>0</v>
      </c>
    </row>
    <row r="380" spans="1:5">
      <c r="A380" s="140"/>
      <c r="B380" s="83" t="s">
        <v>64</v>
      </c>
      <c r="C380" s="25">
        <v>0</v>
      </c>
      <c r="D380" s="109">
        <v>0</v>
      </c>
      <c r="E380" s="25">
        <v>0</v>
      </c>
    </row>
    <row r="381" spans="1:5">
      <c r="A381" s="141"/>
      <c r="B381" s="83" t="s">
        <v>65</v>
      </c>
      <c r="C381" s="25">
        <v>81</v>
      </c>
      <c r="D381" s="109">
        <v>25468</v>
      </c>
      <c r="E381" s="25">
        <v>1365</v>
      </c>
    </row>
    <row r="382" spans="1:5">
      <c r="A382" s="135" t="s">
        <v>66</v>
      </c>
      <c r="B382" s="135"/>
      <c r="C382" s="24">
        <f>SUM(C379:C381)</f>
        <v>81</v>
      </c>
      <c r="D382" s="44">
        <f>SUM(D379:D381)</f>
        <v>25468</v>
      </c>
      <c r="E382" s="24">
        <f>SUM(E379:E381)</f>
        <v>1365</v>
      </c>
    </row>
    <row r="383" spans="1:5">
      <c r="A383" s="26"/>
      <c r="B383" s="26"/>
      <c r="C383" s="27"/>
      <c r="D383" s="28"/>
      <c r="E383" s="27"/>
    </row>
    <row r="384" spans="1:5">
      <c r="A384" s="3" t="s">
        <v>2</v>
      </c>
      <c r="B384" s="3" t="s">
        <v>3</v>
      </c>
      <c r="C384" s="4" t="s">
        <v>4</v>
      </c>
      <c r="D384" s="4" t="s">
        <v>5</v>
      </c>
      <c r="E384" s="4" t="s">
        <v>6</v>
      </c>
    </row>
    <row r="385" spans="1:5">
      <c r="A385" s="139" t="s">
        <v>99</v>
      </c>
      <c r="B385" s="80" t="s">
        <v>63</v>
      </c>
      <c r="C385" s="22">
        <v>0</v>
      </c>
      <c r="D385" s="97">
        <v>0</v>
      </c>
      <c r="E385" s="22">
        <v>0</v>
      </c>
    </row>
    <row r="386" spans="1:5">
      <c r="A386" s="140"/>
      <c r="B386" s="83" t="s">
        <v>64</v>
      </c>
      <c r="C386" s="25">
        <v>0</v>
      </c>
      <c r="D386" s="109">
        <v>0</v>
      </c>
      <c r="E386" s="25">
        <v>0</v>
      </c>
    </row>
    <row r="387" spans="1:5">
      <c r="A387" s="141"/>
      <c r="B387" s="83" t="s">
        <v>65</v>
      </c>
      <c r="C387" s="25">
        <v>0</v>
      </c>
      <c r="D387" s="109">
        <v>0</v>
      </c>
      <c r="E387" s="25">
        <v>0</v>
      </c>
    </row>
    <row r="388" spans="1:5">
      <c r="A388" s="135" t="s">
        <v>66</v>
      </c>
      <c r="B388" s="135"/>
      <c r="C388" s="24">
        <f>SUM(C385:C387)</f>
        <v>0</v>
      </c>
      <c r="D388" s="44">
        <f>SUM(D385:D387)</f>
        <v>0</v>
      </c>
      <c r="E388" s="24">
        <f>SUM(E385:E387)</f>
        <v>0</v>
      </c>
    </row>
    <row r="389" spans="1:5">
      <c r="A389" s="26"/>
      <c r="B389" s="26"/>
      <c r="C389" s="27"/>
      <c r="D389" s="28"/>
      <c r="E389" s="27"/>
    </row>
    <row r="391" spans="1:5">
      <c r="A391" s="138" t="s">
        <v>20</v>
      </c>
      <c r="B391" s="138"/>
      <c r="C391" s="138"/>
      <c r="D391" s="138"/>
      <c r="E391" s="138"/>
    </row>
    <row r="392" spans="1:5" ht="18.75">
      <c r="A392" s="52"/>
      <c r="B392" s="52"/>
      <c r="C392" s="52"/>
      <c r="D392" s="52"/>
      <c r="E392" s="52"/>
    </row>
    <row r="393" spans="1:5">
      <c r="A393" s="3" t="s">
        <v>2</v>
      </c>
      <c r="B393" s="3" t="s">
        <v>3</v>
      </c>
      <c r="C393" s="4" t="s">
        <v>4</v>
      </c>
      <c r="D393" s="4" t="s">
        <v>5</v>
      </c>
      <c r="E393" s="4" t="s">
        <v>6</v>
      </c>
    </row>
    <row r="394" spans="1:5">
      <c r="A394" s="139" t="s">
        <v>15</v>
      </c>
      <c r="B394" s="80" t="s">
        <v>63</v>
      </c>
      <c r="C394" s="22">
        <v>16</v>
      </c>
      <c r="D394" s="97">
        <v>0</v>
      </c>
      <c r="E394" s="22">
        <v>410</v>
      </c>
    </row>
    <row r="395" spans="1:5">
      <c r="A395" s="140"/>
      <c r="B395" s="83" t="s">
        <v>64</v>
      </c>
      <c r="C395" s="22">
        <v>0</v>
      </c>
      <c r="D395" s="97">
        <v>0</v>
      </c>
      <c r="E395" s="22">
        <v>0</v>
      </c>
    </row>
    <row r="396" spans="1:5">
      <c r="A396" s="141"/>
      <c r="B396" s="83" t="s">
        <v>65</v>
      </c>
      <c r="C396" s="22">
        <v>1</v>
      </c>
      <c r="D396" s="97">
        <v>0</v>
      </c>
      <c r="E396" s="22">
        <v>40</v>
      </c>
    </row>
    <row r="397" spans="1:5">
      <c r="A397" s="135" t="s">
        <v>66</v>
      </c>
      <c r="B397" s="135"/>
      <c r="C397" s="24">
        <f>SUM(C394:C396)</f>
        <v>17</v>
      </c>
      <c r="D397" s="19">
        <f>SUM(D394:D396)</f>
        <v>0</v>
      </c>
      <c r="E397" s="24">
        <f>SUM(E394:E396)</f>
        <v>450</v>
      </c>
    </row>
    <row r="399" spans="1:5">
      <c r="A399" s="3" t="s">
        <v>2</v>
      </c>
      <c r="B399" s="3" t="s">
        <v>3</v>
      </c>
      <c r="C399" s="4" t="s">
        <v>4</v>
      </c>
      <c r="D399" s="4" t="s">
        <v>5</v>
      </c>
      <c r="E399" s="4" t="s">
        <v>6</v>
      </c>
    </row>
    <row r="400" spans="1:5">
      <c r="A400" s="139" t="s">
        <v>101</v>
      </c>
      <c r="B400" s="80" t="s">
        <v>63</v>
      </c>
      <c r="C400" s="22">
        <v>0</v>
      </c>
      <c r="D400" s="97">
        <v>0</v>
      </c>
      <c r="E400" s="22">
        <v>0</v>
      </c>
    </row>
    <row r="401" spans="1:5">
      <c r="A401" s="140"/>
      <c r="B401" s="83" t="s">
        <v>64</v>
      </c>
      <c r="C401" s="22">
        <v>0</v>
      </c>
      <c r="D401" s="97">
        <v>0</v>
      </c>
      <c r="E401" s="22">
        <v>0</v>
      </c>
    </row>
    <row r="402" spans="1:5">
      <c r="A402" s="141"/>
      <c r="B402" s="83" t="s">
        <v>65</v>
      </c>
      <c r="C402" s="22">
        <v>0</v>
      </c>
      <c r="D402" s="97">
        <v>0</v>
      </c>
      <c r="E402" s="22">
        <v>0</v>
      </c>
    </row>
    <row r="403" spans="1:5">
      <c r="A403" s="135" t="s">
        <v>66</v>
      </c>
      <c r="B403" s="135"/>
      <c r="C403" s="24">
        <f>SUM(C400:C402)</f>
        <v>0</v>
      </c>
      <c r="D403" s="19">
        <f>SUM(D400:D402)</f>
        <v>0</v>
      </c>
      <c r="E403" s="24">
        <f>SUM(E400:E402)</f>
        <v>0</v>
      </c>
    </row>
    <row r="405" spans="1:5" ht="18.75">
      <c r="A405" s="52"/>
      <c r="B405" s="52"/>
      <c r="C405" s="52"/>
      <c r="D405" s="52"/>
      <c r="E405" s="52"/>
    </row>
    <row r="406" spans="1:5" ht="15.75">
      <c r="A406" s="180" t="s">
        <v>61</v>
      </c>
      <c r="B406" s="181"/>
      <c r="C406" s="181"/>
      <c r="D406" s="181"/>
      <c r="E406" s="182"/>
    </row>
    <row r="408" spans="1:5">
      <c r="A408" s="3" t="s">
        <v>2</v>
      </c>
      <c r="B408" s="3" t="s">
        <v>3</v>
      </c>
      <c r="C408" s="4" t="s">
        <v>4</v>
      </c>
      <c r="D408" s="4" t="s">
        <v>5</v>
      </c>
      <c r="E408" s="4" t="s">
        <v>6</v>
      </c>
    </row>
    <row r="409" spans="1:5">
      <c r="A409" s="139" t="s">
        <v>102</v>
      </c>
      <c r="B409" s="80" t="s">
        <v>63</v>
      </c>
      <c r="C409" s="22">
        <v>8</v>
      </c>
      <c r="D409" s="118">
        <v>4000</v>
      </c>
      <c r="E409" s="22">
        <v>382</v>
      </c>
    </row>
    <row r="410" spans="1:5">
      <c r="A410" s="140"/>
      <c r="B410" s="83" t="s">
        <v>64</v>
      </c>
      <c r="C410" s="25">
        <v>35</v>
      </c>
      <c r="D410" s="119">
        <v>1800</v>
      </c>
      <c r="E410" s="25">
        <v>1096</v>
      </c>
    </row>
    <row r="411" spans="1:5">
      <c r="A411" s="141"/>
      <c r="B411" s="83" t="s">
        <v>65</v>
      </c>
      <c r="C411" s="25">
        <v>37</v>
      </c>
      <c r="D411" s="41">
        <v>7800</v>
      </c>
      <c r="E411" s="25">
        <v>1146</v>
      </c>
    </row>
    <row r="412" spans="1:5">
      <c r="A412" s="135" t="s">
        <v>66</v>
      </c>
      <c r="B412" s="135"/>
      <c r="C412" s="24">
        <f>SUM(C409:C411)</f>
        <v>80</v>
      </c>
      <c r="D412" s="46">
        <f>SUM(D409:D411)</f>
        <v>13600</v>
      </c>
      <c r="E412" s="24">
        <f>SUM(E409:E411)</f>
        <v>2624</v>
      </c>
    </row>
    <row r="414" spans="1:5">
      <c r="A414" s="3" t="s">
        <v>2</v>
      </c>
      <c r="B414" s="3" t="s">
        <v>3</v>
      </c>
      <c r="C414" s="4" t="s">
        <v>4</v>
      </c>
      <c r="D414" s="4" t="s">
        <v>5</v>
      </c>
      <c r="E414" s="4" t="s">
        <v>6</v>
      </c>
    </row>
    <row r="415" spans="1:5">
      <c r="A415" s="142" t="s">
        <v>103</v>
      </c>
      <c r="B415" s="80" t="s">
        <v>63</v>
      </c>
      <c r="C415" s="22">
        <v>11</v>
      </c>
      <c r="D415" s="118">
        <v>4000</v>
      </c>
      <c r="E415" s="22">
        <v>486</v>
      </c>
    </row>
    <row r="416" spans="1:5">
      <c r="A416" s="143"/>
      <c r="B416" s="83" t="s">
        <v>64</v>
      </c>
      <c r="C416" s="25">
        <v>14</v>
      </c>
      <c r="D416" s="41">
        <v>2900</v>
      </c>
      <c r="E416" s="25">
        <v>474</v>
      </c>
    </row>
    <row r="417" spans="1:5">
      <c r="A417" s="144"/>
      <c r="B417" s="83" t="s">
        <v>65</v>
      </c>
      <c r="C417" s="25">
        <v>1</v>
      </c>
      <c r="D417" s="41">
        <v>200</v>
      </c>
      <c r="E417" s="25">
        <v>18</v>
      </c>
    </row>
    <row r="418" spans="1:5">
      <c r="A418" s="135" t="s">
        <v>66</v>
      </c>
      <c r="B418" s="135"/>
      <c r="C418" s="24">
        <f>SUM(C415:C417)</f>
        <v>26</v>
      </c>
      <c r="D418" s="46">
        <f>SUM(D415:D417)</f>
        <v>7100</v>
      </c>
      <c r="E418" s="24">
        <f>SUM(E415:E417)</f>
        <v>978</v>
      </c>
    </row>
    <row r="419" spans="1:5">
      <c r="E419" s="47"/>
    </row>
    <row r="420" spans="1:5">
      <c r="A420" s="3" t="s">
        <v>2</v>
      </c>
      <c r="B420" s="3" t="s">
        <v>3</v>
      </c>
      <c r="C420" s="4" t="s">
        <v>4</v>
      </c>
      <c r="D420" s="4" t="s">
        <v>5</v>
      </c>
      <c r="E420" s="4" t="s">
        <v>6</v>
      </c>
    </row>
    <row r="421" spans="1:5">
      <c r="A421" s="142" t="s">
        <v>104</v>
      </c>
      <c r="B421" s="80" t="s">
        <v>63</v>
      </c>
      <c r="C421" s="22">
        <v>238</v>
      </c>
      <c r="D421" s="118">
        <v>5000</v>
      </c>
      <c r="E421" s="22">
        <v>221</v>
      </c>
    </row>
    <row r="422" spans="1:5">
      <c r="A422" s="143"/>
      <c r="B422" s="83" t="s">
        <v>64</v>
      </c>
      <c r="C422" s="25">
        <v>371</v>
      </c>
      <c r="D422" s="119">
        <v>5000</v>
      </c>
      <c r="E422" s="25">
        <v>271</v>
      </c>
    </row>
    <row r="423" spans="1:5">
      <c r="A423" s="144"/>
      <c r="B423" s="83" t="s">
        <v>65</v>
      </c>
      <c r="C423" s="25">
        <v>468</v>
      </c>
      <c r="D423" s="41">
        <v>5000</v>
      </c>
      <c r="E423" s="25">
        <v>347</v>
      </c>
    </row>
    <row r="424" spans="1:5">
      <c r="A424" s="135" t="s">
        <v>66</v>
      </c>
      <c r="B424" s="135"/>
      <c r="C424" s="24">
        <f>SUM(C421:C423)</f>
        <v>1077</v>
      </c>
      <c r="D424" s="44">
        <f>SUM(D421:D423)</f>
        <v>15000</v>
      </c>
      <c r="E424" s="24">
        <f>SUM(E421:E423)</f>
        <v>839</v>
      </c>
    </row>
    <row r="426" spans="1:5">
      <c r="A426" s="3" t="s">
        <v>2</v>
      </c>
      <c r="B426" s="3" t="s">
        <v>3</v>
      </c>
      <c r="C426" s="4" t="s">
        <v>4</v>
      </c>
      <c r="D426" s="4" t="s">
        <v>5</v>
      </c>
      <c r="E426" s="4" t="s">
        <v>6</v>
      </c>
    </row>
    <row r="427" spans="1:5">
      <c r="A427" s="142" t="s">
        <v>105</v>
      </c>
      <c r="B427" s="80" t="s">
        <v>63</v>
      </c>
      <c r="C427" s="22">
        <v>0</v>
      </c>
      <c r="D427" s="118">
        <v>0</v>
      </c>
      <c r="E427" s="22">
        <v>0</v>
      </c>
    </row>
    <row r="428" spans="1:5">
      <c r="A428" s="143"/>
      <c r="B428" s="83" t="s">
        <v>64</v>
      </c>
      <c r="C428" s="25">
        <v>0</v>
      </c>
      <c r="D428" s="119">
        <v>0</v>
      </c>
      <c r="E428" s="25">
        <v>0</v>
      </c>
    </row>
    <row r="429" spans="1:5">
      <c r="A429" s="144"/>
      <c r="B429" s="83" t="s">
        <v>65</v>
      </c>
      <c r="C429" s="25">
        <v>0</v>
      </c>
      <c r="D429" s="41">
        <v>0</v>
      </c>
      <c r="E429" s="25">
        <v>0</v>
      </c>
    </row>
    <row r="430" spans="1:5">
      <c r="A430" s="135" t="s">
        <v>66</v>
      </c>
      <c r="B430" s="135"/>
      <c r="C430" s="24">
        <f>SUM(C427:C429)</f>
        <v>0</v>
      </c>
      <c r="D430" s="44">
        <f>SUM(D427:D429)</f>
        <v>0</v>
      </c>
      <c r="E430" s="24">
        <f>SUM(E427:E429)</f>
        <v>0</v>
      </c>
    </row>
    <row r="431" spans="1:5">
      <c r="A431" s="26"/>
      <c r="B431" s="26"/>
      <c r="C431" s="27"/>
      <c r="D431" s="28"/>
      <c r="E431" s="27"/>
    </row>
    <row r="433" spans="1:5">
      <c r="A433" s="3" t="s">
        <v>2</v>
      </c>
      <c r="B433" s="3" t="s">
        <v>3</v>
      </c>
      <c r="C433" s="4" t="s">
        <v>4</v>
      </c>
      <c r="D433" s="4" t="s">
        <v>5</v>
      </c>
      <c r="E433" s="4" t="s">
        <v>6</v>
      </c>
    </row>
    <row r="434" spans="1:5">
      <c r="A434" s="142" t="s">
        <v>106</v>
      </c>
      <c r="B434" s="80" t="s">
        <v>63</v>
      </c>
      <c r="C434" s="22">
        <v>7</v>
      </c>
      <c r="D434" s="32">
        <v>3500</v>
      </c>
      <c r="E434" s="22">
        <v>742</v>
      </c>
    </row>
    <row r="435" spans="1:5">
      <c r="A435" s="143"/>
      <c r="B435" s="83" t="s">
        <v>64</v>
      </c>
      <c r="C435" s="25">
        <v>12</v>
      </c>
      <c r="D435" s="41">
        <v>6000</v>
      </c>
      <c r="E435" s="25">
        <v>1544</v>
      </c>
    </row>
    <row r="436" spans="1:5">
      <c r="A436" s="144"/>
      <c r="B436" s="83" t="s">
        <v>65</v>
      </c>
      <c r="C436" s="25">
        <v>10</v>
      </c>
      <c r="D436" s="41">
        <v>4700</v>
      </c>
      <c r="E436" s="25">
        <v>1333</v>
      </c>
    </row>
    <row r="437" spans="1:5">
      <c r="A437" s="135" t="s">
        <v>66</v>
      </c>
      <c r="B437" s="135"/>
      <c r="C437" s="24">
        <f>SUM(C434:C436)</f>
        <v>29</v>
      </c>
      <c r="D437" s="44">
        <f>SUM(D434:D436)</f>
        <v>14200</v>
      </c>
      <c r="E437" s="24">
        <f>SUM(E434:E436)</f>
        <v>3619</v>
      </c>
    </row>
    <row r="439" spans="1:5" ht="18.75">
      <c r="A439" s="52"/>
      <c r="B439" s="52"/>
      <c r="C439" s="52"/>
      <c r="D439" s="52"/>
      <c r="E439" s="52"/>
    </row>
    <row r="440" spans="1:5" ht="15.75">
      <c r="A440" s="186" t="s">
        <v>48</v>
      </c>
      <c r="B440" s="187"/>
      <c r="C440" s="187"/>
      <c r="D440" s="187"/>
      <c r="E440" s="188"/>
    </row>
    <row r="442" spans="1:5">
      <c r="A442" s="3" t="s">
        <v>2</v>
      </c>
      <c r="B442" s="3" t="s">
        <v>3</v>
      </c>
      <c r="C442" s="4" t="s">
        <v>4</v>
      </c>
      <c r="D442" s="4" t="s">
        <v>5</v>
      </c>
      <c r="E442" s="4" t="s">
        <v>6</v>
      </c>
    </row>
    <row r="443" spans="1:5">
      <c r="A443" s="189" t="s">
        <v>67</v>
      </c>
      <c r="B443" s="80" t="s">
        <v>63</v>
      </c>
      <c r="C443" s="22">
        <v>0</v>
      </c>
      <c r="D443" s="32">
        <v>0</v>
      </c>
      <c r="E443" s="22">
        <v>0</v>
      </c>
    </row>
    <row r="444" spans="1:5">
      <c r="A444" s="190"/>
      <c r="B444" s="83" t="s">
        <v>64</v>
      </c>
      <c r="C444" s="25">
        <v>0</v>
      </c>
      <c r="D444" s="109">
        <v>0</v>
      </c>
      <c r="E444" s="25">
        <v>0</v>
      </c>
    </row>
    <row r="445" spans="1:5">
      <c r="A445" s="191"/>
      <c r="B445" s="83" t="s">
        <v>65</v>
      </c>
      <c r="C445" s="25">
        <v>0</v>
      </c>
      <c r="D445" s="109">
        <v>0</v>
      </c>
      <c r="E445" s="25">
        <v>0</v>
      </c>
    </row>
    <row r="446" spans="1:5">
      <c r="A446" s="135" t="s">
        <v>66</v>
      </c>
      <c r="B446" s="135"/>
      <c r="C446" s="24">
        <f>SUM(C443:C445)</f>
        <v>0</v>
      </c>
      <c r="D446" s="100">
        <f>SUM(D443:D445)</f>
        <v>0</v>
      </c>
      <c r="E446" s="24">
        <f>SUM(E443:E445)</f>
        <v>0</v>
      </c>
    </row>
    <row r="448" spans="1:5">
      <c r="A448" s="6" t="s">
        <v>2</v>
      </c>
      <c r="B448" s="6" t="s">
        <v>3</v>
      </c>
      <c r="C448" s="6" t="s">
        <v>4</v>
      </c>
      <c r="D448" s="6" t="s">
        <v>5</v>
      </c>
      <c r="E448" s="6" t="s">
        <v>6</v>
      </c>
    </row>
    <row r="449" spans="1:5">
      <c r="A449" s="192" t="s">
        <v>68</v>
      </c>
      <c r="B449" s="80" t="s">
        <v>63</v>
      </c>
      <c r="C449" s="98">
        <v>1</v>
      </c>
      <c r="D449" s="99">
        <v>642.85</v>
      </c>
      <c r="E449" s="98">
        <v>1</v>
      </c>
    </row>
    <row r="450" spans="1:5">
      <c r="A450" s="193"/>
      <c r="B450" s="83" t="s">
        <v>64</v>
      </c>
      <c r="C450" s="6">
        <v>0</v>
      </c>
      <c r="D450" s="109">
        <v>0</v>
      </c>
      <c r="E450" s="6">
        <v>0</v>
      </c>
    </row>
    <row r="451" spans="1:5">
      <c r="A451" s="194"/>
      <c r="B451" s="83" t="s">
        <v>65</v>
      </c>
      <c r="C451" s="120">
        <v>2</v>
      </c>
      <c r="D451" s="121">
        <v>2184.5</v>
      </c>
      <c r="E451" s="120">
        <v>2</v>
      </c>
    </row>
    <row r="452" spans="1:5">
      <c r="A452" s="135" t="s">
        <v>66</v>
      </c>
      <c r="B452" s="135"/>
      <c r="C452" s="6">
        <f>SUM(C449:C451)</f>
        <v>3</v>
      </c>
      <c r="D452" s="37">
        <f>SUM(D449:D451)</f>
        <v>2827.35</v>
      </c>
      <c r="E452" s="6">
        <f>SUM(E449:E451)</f>
        <v>3</v>
      </c>
    </row>
    <row r="453" spans="1:5">
      <c r="A453" s="48"/>
      <c r="B453" s="6"/>
      <c r="C453" s="6"/>
      <c r="D453" s="48"/>
      <c r="E453" s="6"/>
    </row>
    <row r="454" spans="1:5">
      <c r="A454" s="6" t="s">
        <v>2</v>
      </c>
      <c r="B454" s="6" t="s">
        <v>3</v>
      </c>
      <c r="C454" s="6" t="s">
        <v>4</v>
      </c>
      <c r="D454" s="6" t="s">
        <v>5</v>
      </c>
      <c r="E454" s="6" t="s">
        <v>6</v>
      </c>
    </row>
    <row r="455" spans="1:5">
      <c r="A455" s="183" t="s">
        <v>69</v>
      </c>
      <c r="B455" s="80" t="s">
        <v>63</v>
      </c>
      <c r="C455" s="6">
        <v>0</v>
      </c>
      <c r="D455" s="49">
        <v>0</v>
      </c>
      <c r="E455" s="6">
        <v>0</v>
      </c>
    </row>
    <row r="456" spans="1:5">
      <c r="A456" s="184"/>
      <c r="B456" s="83" t="s">
        <v>64</v>
      </c>
      <c r="C456" s="6">
        <v>0</v>
      </c>
      <c r="D456" s="109">
        <v>0</v>
      </c>
      <c r="E456" s="6">
        <v>0</v>
      </c>
    </row>
    <row r="457" spans="1:5">
      <c r="A457" s="185"/>
      <c r="B457" s="83" t="s">
        <v>65</v>
      </c>
      <c r="C457" s="122">
        <v>281</v>
      </c>
      <c r="D457" s="123">
        <v>1497300</v>
      </c>
      <c r="E457" s="122">
        <v>139</v>
      </c>
    </row>
    <row r="458" spans="1:5">
      <c r="A458" s="135" t="s">
        <v>66</v>
      </c>
      <c r="B458" s="135"/>
      <c r="C458" s="42">
        <f>SUM(C455:C457)</f>
        <v>281</v>
      </c>
      <c r="D458" s="37">
        <f>SUM(D455:D457)</f>
        <v>1497300</v>
      </c>
      <c r="E458" s="42">
        <f>SUM(E455:E457)</f>
        <v>139</v>
      </c>
    </row>
    <row r="460" spans="1:5">
      <c r="A460" s="6" t="s">
        <v>2</v>
      </c>
      <c r="B460" s="6" t="s">
        <v>3</v>
      </c>
      <c r="C460" s="6" t="s">
        <v>4</v>
      </c>
      <c r="D460" s="6" t="s">
        <v>5</v>
      </c>
      <c r="E460" s="6" t="s">
        <v>6</v>
      </c>
    </row>
    <row r="461" spans="1:5">
      <c r="A461" s="183" t="s">
        <v>70</v>
      </c>
      <c r="B461" s="80" t="s">
        <v>63</v>
      </c>
      <c r="C461" s="6">
        <v>4</v>
      </c>
      <c r="D461" s="49">
        <v>19687.989999999998</v>
      </c>
      <c r="E461" s="6">
        <v>3</v>
      </c>
    </row>
    <row r="462" spans="1:5">
      <c r="A462" s="184"/>
      <c r="B462" s="83" t="s">
        <v>64</v>
      </c>
      <c r="C462" s="6">
        <v>5</v>
      </c>
      <c r="D462" s="109">
        <v>33288.99</v>
      </c>
      <c r="E462" s="6">
        <v>5</v>
      </c>
    </row>
    <row r="463" spans="1:5">
      <c r="A463" s="185"/>
      <c r="B463" s="83" t="s">
        <v>65</v>
      </c>
      <c r="C463" s="6">
        <v>1</v>
      </c>
      <c r="D463" s="109">
        <v>7500</v>
      </c>
      <c r="E463" s="6">
        <v>1</v>
      </c>
    </row>
    <row r="464" spans="1:5">
      <c r="A464" s="135" t="s">
        <v>66</v>
      </c>
      <c r="B464" s="135"/>
      <c r="C464" s="124">
        <f>SUM(C461:C463)</f>
        <v>10</v>
      </c>
      <c r="D464" s="125">
        <f>SUM(D461:D463)</f>
        <v>60476.979999999996</v>
      </c>
      <c r="E464" s="124">
        <f>SUM(E461:E463)</f>
        <v>9</v>
      </c>
    </row>
    <row r="465" spans="1:5">
      <c r="A465" s="26"/>
      <c r="B465" s="26"/>
      <c r="C465" s="94"/>
      <c r="D465" s="95"/>
      <c r="E465" s="94"/>
    </row>
    <row r="466" spans="1:5">
      <c r="A466" s="6" t="s">
        <v>2</v>
      </c>
      <c r="B466" s="6" t="s">
        <v>3</v>
      </c>
      <c r="C466" s="6" t="s">
        <v>4</v>
      </c>
      <c r="D466" s="6" t="s">
        <v>5</v>
      </c>
      <c r="E466" s="6" t="s">
        <v>6</v>
      </c>
    </row>
    <row r="467" spans="1:5">
      <c r="A467" s="183" t="s">
        <v>71</v>
      </c>
      <c r="B467" s="80" t="s">
        <v>63</v>
      </c>
      <c r="C467" s="6">
        <v>124</v>
      </c>
      <c r="D467" s="49">
        <v>7067</v>
      </c>
      <c r="E467" s="6">
        <v>40</v>
      </c>
    </row>
    <row r="468" spans="1:5">
      <c r="A468" s="184"/>
      <c r="B468" s="83" t="s">
        <v>64</v>
      </c>
      <c r="C468" s="6">
        <v>51</v>
      </c>
      <c r="D468" s="109">
        <v>7703.56</v>
      </c>
      <c r="E468" s="6">
        <v>20</v>
      </c>
    </row>
    <row r="469" spans="1:5">
      <c r="A469" s="185"/>
      <c r="B469" s="83" t="s">
        <v>65</v>
      </c>
      <c r="C469" s="6">
        <v>200</v>
      </c>
      <c r="D469" s="109">
        <v>15269.87</v>
      </c>
      <c r="E469" s="6">
        <v>18</v>
      </c>
    </row>
    <row r="470" spans="1:5">
      <c r="A470" s="135" t="s">
        <v>66</v>
      </c>
      <c r="B470" s="135"/>
      <c r="C470" s="124">
        <f>SUM(C467:C469)</f>
        <v>375</v>
      </c>
      <c r="D470" s="125">
        <f>SUM(D467:D469)</f>
        <v>30040.43</v>
      </c>
      <c r="E470" s="124">
        <f>SUM(E467:E469)</f>
        <v>78</v>
      </c>
    </row>
    <row r="471" spans="1:5">
      <c r="A471" s="26"/>
      <c r="B471" s="26"/>
      <c r="C471" s="94"/>
      <c r="D471" s="95"/>
      <c r="E471" s="94"/>
    </row>
    <row r="472" spans="1:5">
      <c r="A472" s="6" t="s">
        <v>2</v>
      </c>
      <c r="B472" s="6" t="s">
        <v>3</v>
      </c>
      <c r="C472" s="6" t="s">
        <v>4</v>
      </c>
      <c r="D472" s="6" t="s">
        <v>5</v>
      </c>
      <c r="E472" s="6" t="s">
        <v>6</v>
      </c>
    </row>
    <row r="473" spans="1:5">
      <c r="A473" s="183" t="s">
        <v>72</v>
      </c>
      <c r="B473" s="80" t="s">
        <v>63</v>
      </c>
      <c r="C473" s="6">
        <v>1</v>
      </c>
      <c r="D473" s="49">
        <v>8000</v>
      </c>
      <c r="E473" s="6">
        <v>1</v>
      </c>
    </row>
    <row r="474" spans="1:5">
      <c r="A474" s="184"/>
      <c r="B474" s="83" t="s">
        <v>64</v>
      </c>
      <c r="C474" s="6">
        <v>34</v>
      </c>
      <c r="D474" s="109">
        <v>65800.72</v>
      </c>
      <c r="E474" s="6">
        <v>34</v>
      </c>
    </row>
    <row r="475" spans="1:5">
      <c r="A475" s="185"/>
      <c r="B475" s="83" t="s">
        <v>65</v>
      </c>
      <c r="C475" s="6">
        <v>28</v>
      </c>
      <c r="D475" s="109">
        <v>58938.600000000006</v>
      </c>
      <c r="E475" s="6">
        <v>28</v>
      </c>
    </row>
    <row r="476" spans="1:5">
      <c r="A476" s="135" t="s">
        <v>66</v>
      </c>
      <c r="B476" s="135"/>
      <c r="C476" s="124">
        <f>SUM(C473:C475)</f>
        <v>63</v>
      </c>
      <c r="D476" s="125">
        <f>SUM(D473:D475)</f>
        <v>132739.32</v>
      </c>
      <c r="E476" s="124">
        <f>SUM(E473:E475)</f>
        <v>63</v>
      </c>
    </row>
    <row r="477" spans="1:5">
      <c r="A477" s="26"/>
      <c r="B477" s="26"/>
      <c r="C477" s="94"/>
      <c r="D477" s="95"/>
      <c r="E477" s="94"/>
    </row>
    <row r="478" spans="1:5">
      <c r="A478" s="6" t="s">
        <v>2</v>
      </c>
      <c r="B478" s="6" t="s">
        <v>3</v>
      </c>
      <c r="C478" s="6" t="s">
        <v>4</v>
      </c>
      <c r="D478" s="6" t="s">
        <v>5</v>
      </c>
      <c r="E478" s="6" t="s">
        <v>6</v>
      </c>
    </row>
    <row r="479" spans="1:5">
      <c r="A479" s="183" t="s">
        <v>73</v>
      </c>
      <c r="B479" s="80" t="s">
        <v>63</v>
      </c>
      <c r="C479" s="6">
        <v>9401</v>
      </c>
      <c r="D479" s="49">
        <v>1269135</v>
      </c>
      <c r="E479" s="6">
        <v>3701</v>
      </c>
    </row>
    <row r="480" spans="1:5">
      <c r="A480" s="184"/>
      <c r="B480" s="83" t="s">
        <v>64</v>
      </c>
      <c r="C480" s="6">
        <v>5888</v>
      </c>
      <c r="D480" s="109">
        <v>781380</v>
      </c>
      <c r="E480" s="6">
        <v>525</v>
      </c>
    </row>
    <row r="481" spans="1:5">
      <c r="A481" s="185"/>
      <c r="B481" s="83" t="s">
        <v>65</v>
      </c>
      <c r="C481" s="6">
        <v>5646</v>
      </c>
      <c r="D481" s="109">
        <v>775710</v>
      </c>
      <c r="E481" s="6">
        <v>317</v>
      </c>
    </row>
    <row r="482" spans="1:5">
      <c r="A482" s="135" t="s">
        <v>66</v>
      </c>
      <c r="B482" s="135"/>
      <c r="C482" s="42">
        <f>SUM(C479:C481)</f>
        <v>20935</v>
      </c>
      <c r="D482" s="37">
        <f>SUM(D479:D481)</f>
        <v>2826225</v>
      </c>
      <c r="E482" s="42">
        <f>SUM(E479:E481)</f>
        <v>4543</v>
      </c>
    </row>
    <row r="483" spans="1:5">
      <c r="A483" s="26"/>
      <c r="B483" s="26"/>
      <c r="C483" s="94"/>
      <c r="D483" s="95"/>
      <c r="E483" s="94"/>
    </row>
    <row r="484" spans="1:5">
      <c r="A484" s="6" t="s">
        <v>2</v>
      </c>
      <c r="B484" s="6" t="s">
        <v>3</v>
      </c>
      <c r="C484" s="6" t="s">
        <v>4</v>
      </c>
      <c r="D484" s="6" t="s">
        <v>5</v>
      </c>
      <c r="E484" s="6" t="s">
        <v>6</v>
      </c>
    </row>
    <row r="485" spans="1:5">
      <c r="A485" s="183" t="s">
        <v>74</v>
      </c>
      <c r="B485" s="80" t="s">
        <v>63</v>
      </c>
      <c r="C485" s="6">
        <v>14</v>
      </c>
      <c r="D485" s="49">
        <v>10882</v>
      </c>
      <c r="E485" s="6">
        <v>14</v>
      </c>
    </row>
    <row r="486" spans="1:5">
      <c r="A486" s="184"/>
      <c r="B486" s="83" t="s">
        <v>64</v>
      </c>
      <c r="C486" s="6">
        <v>13</v>
      </c>
      <c r="D486" s="109">
        <v>8320.4</v>
      </c>
      <c r="E486" s="6">
        <v>2</v>
      </c>
    </row>
    <row r="487" spans="1:5">
      <c r="A487" s="185"/>
      <c r="B487" s="83" t="s">
        <v>65</v>
      </c>
      <c r="C487" s="6">
        <v>18</v>
      </c>
      <c r="D487" s="109">
        <v>8487.41</v>
      </c>
      <c r="E487" s="6">
        <v>4</v>
      </c>
    </row>
    <row r="488" spans="1:5">
      <c r="A488" s="135" t="s">
        <v>66</v>
      </c>
      <c r="B488" s="135"/>
      <c r="C488" s="42">
        <f>SUM(C485:C487)</f>
        <v>45</v>
      </c>
      <c r="D488" s="37">
        <f>SUM(D485:D487)</f>
        <v>27689.81</v>
      </c>
      <c r="E488" s="42">
        <f>SUM(E485:E487)</f>
        <v>20</v>
      </c>
    </row>
    <row r="490" spans="1:5">
      <c r="A490" s="6" t="s">
        <v>2</v>
      </c>
      <c r="B490" s="6" t="s">
        <v>3</v>
      </c>
      <c r="C490" s="6" t="s">
        <v>4</v>
      </c>
      <c r="D490" s="6" t="s">
        <v>5</v>
      </c>
      <c r="E490" s="6" t="s">
        <v>6</v>
      </c>
    </row>
    <row r="491" spans="1:5">
      <c r="A491" s="183" t="s">
        <v>75</v>
      </c>
      <c r="B491" s="80" t="s">
        <v>63</v>
      </c>
      <c r="C491" s="6">
        <v>5</v>
      </c>
      <c r="D491" s="49">
        <v>3789</v>
      </c>
      <c r="E491" s="6">
        <v>5</v>
      </c>
    </row>
    <row r="492" spans="1:5">
      <c r="A492" s="184"/>
      <c r="B492" s="83" t="s">
        <v>64</v>
      </c>
      <c r="C492" s="6">
        <v>6</v>
      </c>
      <c r="D492" s="109">
        <v>4695.3</v>
      </c>
      <c r="E492" s="6">
        <v>1</v>
      </c>
    </row>
    <row r="493" spans="1:5">
      <c r="A493" s="185"/>
      <c r="B493" s="83" t="s">
        <v>65</v>
      </c>
      <c r="C493" s="6">
        <v>7</v>
      </c>
      <c r="D493" s="109">
        <v>5392.05</v>
      </c>
      <c r="E493" s="6">
        <v>1</v>
      </c>
    </row>
    <row r="494" spans="1:5">
      <c r="A494" s="135" t="s">
        <v>66</v>
      </c>
      <c r="B494" s="135"/>
      <c r="C494" s="42">
        <f>SUM(C491:C493)</f>
        <v>18</v>
      </c>
      <c r="D494" s="37">
        <f>SUM(D491:D493)</f>
        <v>13876.349999999999</v>
      </c>
      <c r="E494" s="42">
        <f>SUM(E491:E493)</f>
        <v>7</v>
      </c>
    </row>
    <row r="495" spans="1:5">
      <c r="A495" s="26"/>
      <c r="B495" s="26"/>
      <c r="C495" s="195"/>
      <c r="D495" s="196"/>
      <c r="E495" s="195"/>
    </row>
    <row r="497" spans="1:5" ht="18.75">
      <c r="A497" s="161" t="s">
        <v>46</v>
      </c>
      <c r="B497" s="162"/>
      <c r="C497" s="162"/>
      <c r="D497" s="162"/>
      <c r="E497" s="163"/>
    </row>
    <row r="498" spans="1:5">
      <c r="A498" s="53"/>
      <c r="B498" s="53"/>
      <c r="C498" s="53"/>
      <c r="D498" s="55"/>
      <c r="E498" s="53"/>
    </row>
    <row r="499" spans="1:5">
      <c r="A499" s="3" t="s">
        <v>2</v>
      </c>
      <c r="B499" s="3" t="s">
        <v>3</v>
      </c>
      <c r="C499" s="4" t="s">
        <v>4</v>
      </c>
      <c r="D499" s="56" t="s">
        <v>5</v>
      </c>
      <c r="E499" s="4" t="s">
        <v>6</v>
      </c>
    </row>
    <row r="500" spans="1:5">
      <c r="A500" s="142" t="s">
        <v>107</v>
      </c>
      <c r="B500" s="80" t="s">
        <v>63</v>
      </c>
      <c r="C500" s="57">
        <v>0</v>
      </c>
      <c r="D500" s="58">
        <v>0</v>
      </c>
      <c r="E500" s="57">
        <v>0</v>
      </c>
    </row>
    <row r="501" spans="1:5">
      <c r="A501" s="143"/>
      <c r="B501" s="83" t="s">
        <v>64</v>
      </c>
      <c r="C501" s="59">
        <v>0</v>
      </c>
      <c r="D501" s="60">
        <v>0</v>
      </c>
      <c r="E501" s="59">
        <v>0</v>
      </c>
    </row>
    <row r="502" spans="1:5">
      <c r="A502" s="144"/>
      <c r="B502" s="83" t="s">
        <v>65</v>
      </c>
      <c r="C502" s="59"/>
      <c r="D502" s="60"/>
      <c r="E502" s="59"/>
    </row>
    <row r="503" spans="1:5">
      <c r="A503" s="135" t="s">
        <v>66</v>
      </c>
      <c r="B503" s="135"/>
      <c r="C503" s="61">
        <f>SUM(C500:C502)</f>
        <v>0</v>
      </c>
      <c r="D503" s="62">
        <f>SUM(D500:D502)</f>
        <v>0</v>
      </c>
      <c r="E503" s="61">
        <f>SUM(E500:E502)</f>
        <v>0</v>
      </c>
    </row>
    <row r="504" spans="1:5">
      <c r="A504" s="53"/>
      <c r="B504" s="53"/>
      <c r="C504" s="53"/>
      <c r="D504" s="55"/>
      <c r="E504" s="53"/>
    </row>
    <row r="505" spans="1:5">
      <c r="A505" s="3" t="s">
        <v>2</v>
      </c>
      <c r="B505" s="3" t="s">
        <v>3</v>
      </c>
      <c r="C505" s="4" t="s">
        <v>4</v>
      </c>
      <c r="D505" s="56" t="s">
        <v>5</v>
      </c>
      <c r="E505" s="4" t="s">
        <v>6</v>
      </c>
    </row>
    <row r="506" spans="1:5">
      <c r="A506" s="139" t="s">
        <v>108</v>
      </c>
      <c r="B506" s="80" t="s">
        <v>63</v>
      </c>
      <c r="C506" s="57">
        <v>0</v>
      </c>
      <c r="D506" s="58">
        <v>0</v>
      </c>
      <c r="E506" s="57">
        <v>0</v>
      </c>
    </row>
    <row r="507" spans="1:5">
      <c r="A507" s="140"/>
      <c r="B507" s="83" t="s">
        <v>64</v>
      </c>
      <c r="C507" s="59">
        <v>0</v>
      </c>
      <c r="D507" s="60">
        <v>0</v>
      </c>
      <c r="E507" s="59">
        <v>0</v>
      </c>
    </row>
    <row r="508" spans="1:5">
      <c r="A508" s="141"/>
      <c r="B508" s="83" t="s">
        <v>65</v>
      </c>
      <c r="C508" s="59"/>
      <c r="D508" s="60"/>
      <c r="E508" s="59"/>
    </row>
    <row r="509" spans="1:5">
      <c r="A509" s="135" t="s">
        <v>66</v>
      </c>
      <c r="B509" s="135"/>
      <c r="C509" s="61">
        <f>SUM(C506:C508)</f>
        <v>0</v>
      </c>
      <c r="D509" s="62">
        <f>SUM(D506:D508)</f>
        <v>0</v>
      </c>
      <c r="E509" s="61">
        <f>SUM(E506:E508)</f>
        <v>0</v>
      </c>
    </row>
    <row r="510" spans="1:5">
      <c r="A510" s="53"/>
      <c r="B510" s="53"/>
      <c r="C510" s="53"/>
      <c r="D510" s="55"/>
      <c r="E510" s="53"/>
    </row>
    <row r="511" spans="1:5">
      <c r="A511" s="3" t="s">
        <v>2</v>
      </c>
      <c r="B511" s="3" t="s">
        <v>3</v>
      </c>
      <c r="C511" s="4" t="s">
        <v>4</v>
      </c>
      <c r="D511" s="56" t="s">
        <v>5</v>
      </c>
      <c r="E511" s="4" t="s">
        <v>6</v>
      </c>
    </row>
    <row r="512" spans="1:5">
      <c r="A512" s="139" t="s">
        <v>109</v>
      </c>
      <c r="B512" s="80" t="s">
        <v>63</v>
      </c>
      <c r="C512" s="57">
        <v>0</v>
      </c>
      <c r="D512" s="58">
        <v>0</v>
      </c>
      <c r="E512" s="57">
        <v>0</v>
      </c>
    </row>
    <row r="513" spans="1:5">
      <c r="A513" s="140"/>
      <c r="B513" s="83" t="s">
        <v>64</v>
      </c>
      <c r="C513" s="59">
        <v>0</v>
      </c>
      <c r="D513" s="60">
        <v>0</v>
      </c>
      <c r="E513" s="59">
        <v>0</v>
      </c>
    </row>
    <row r="514" spans="1:5">
      <c r="A514" s="141"/>
      <c r="B514" s="83" t="s">
        <v>65</v>
      </c>
      <c r="C514" s="59"/>
      <c r="D514" s="60"/>
      <c r="E514" s="59"/>
    </row>
    <row r="515" spans="1:5">
      <c r="A515" s="135" t="s">
        <v>66</v>
      </c>
      <c r="B515" s="135"/>
      <c r="C515" s="61">
        <f>SUM(C512:C514)</f>
        <v>0</v>
      </c>
      <c r="D515" s="105">
        <f>SUM(D512:D514)</f>
        <v>0</v>
      </c>
      <c r="E515" s="61">
        <f>SUM(E512:E514)</f>
        <v>0</v>
      </c>
    </row>
    <row r="517" spans="1:5" ht="18.75">
      <c r="A517" s="52"/>
      <c r="B517" s="52"/>
      <c r="C517" s="52"/>
      <c r="D517" s="52"/>
      <c r="E517" s="52"/>
    </row>
    <row r="518" spans="1:5" ht="15.75">
      <c r="A518" s="145" t="s">
        <v>1</v>
      </c>
      <c r="B518" s="146"/>
      <c r="C518" s="146"/>
      <c r="D518" s="146"/>
      <c r="E518" s="147"/>
    </row>
    <row r="520" spans="1:5">
      <c r="A520" s="3" t="s">
        <v>2</v>
      </c>
      <c r="B520" s="3" t="s">
        <v>3</v>
      </c>
      <c r="C520" s="4" t="s">
        <v>4</v>
      </c>
      <c r="D520" s="4" t="s">
        <v>5</v>
      </c>
      <c r="E520" s="4" t="s">
        <v>6</v>
      </c>
    </row>
    <row r="521" spans="1:5">
      <c r="A521" s="139" t="s">
        <v>7</v>
      </c>
      <c r="B521" s="80" t="s">
        <v>63</v>
      </c>
      <c r="C521" s="103">
        <v>125</v>
      </c>
      <c r="D521" s="104">
        <v>200155.55</v>
      </c>
      <c r="E521" s="103">
        <v>70</v>
      </c>
    </row>
    <row r="522" spans="1:5">
      <c r="A522" s="140"/>
      <c r="B522" s="83" t="s">
        <v>64</v>
      </c>
      <c r="C522" s="7">
        <v>176</v>
      </c>
      <c r="D522" s="8">
        <v>33527.199999999997</v>
      </c>
      <c r="E522" s="7">
        <v>102</v>
      </c>
    </row>
    <row r="523" spans="1:5">
      <c r="A523" s="141"/>
      <c r="B523" s="83" t="s">
        <v>65</v>
      </c>
      <c r="C523" s="7">
        <v>179</v>
      </c>
      <c r="D523" s="8">
        <v>231537.02</v>
      </c>
      <c r="E523" s="7">
        <v>88</v>
      </c>
    </row>
    <row r="524" spans="1:5">
      <c r="A524" s="135" t="s">
        <v>66</v>
      </c>
      <c r="B524" s="135"/>
      <c r="C524" s="10">
        <f>SUM(C521:C523)</f>
        <v>480</v>
      </c>
      <c r="D524" s="11">
        <f>SUM(D521:D523)</f>
        <v>465219.77</v>
      </c>
      <c r="E524" s="10">
        <f>SUM(E521:E523)</f>
        <v>260</v>
      </c>
    </row>
    <row r="525" spans="1:5">
      <c r="C525" s="12"/>
      <c r="D525" s="12"/>
      <c r="E525" s="12"/>
    </row>
    <row r="526" spans="1:5">
      <c r="A526" s="3" t="s">
        <v>2</v>
      </c>
      <c r="B526" s="3" t="s">
        <v>3</v>
      </c>
      <c r="C526" s="4" t="s">
        <v>4</v>
      </c>
      <c r="D526" s="4" t="s">
        <v>5</v>
      </c>
      <c r="E526" s="4" t="s">
        <v>6</v>
      </c>
    </row>
    <row r="527" spans="1:5">
      <c r="A527" s="142" t="s">
        <v>8</v>
      </c>
      <c r="B527" s="80" t="s">
        <v>63</v>
      </c>
      <c r="C527" s="103">
        <v>43</v>
      </c>
      <c r="D527" s="104">
        <v>0</v>
      </c>
      <c r="E527" s="103">
        <v>41</v>
      </c>
    </row>
    <row r="528" spans="1:5">
      <c r="A528" s="143"/>
      <c r="B528" s="83" t="s">
        <v>64</v>
      </c>
      <c r="C528" s="7">
        <v>59</v>
      </c>
      <c r="D528" s="8">
        <v>0</v>
      </c>
      <c r="E528" s="7">
        <v>57</v>
      </c>
    </row>
    <row r="529" spans="1:5">
      <c r="A529" s="144"/>
      <c r="B529" s="83" t="s">
        <v>65</v>
      </c>
      <c r="C529" s="7">
        <v>55</v>
      </c>
      <c r="D529" s="8">
        <v>0</v>
      </c>
      <c r="E529" s="7">
        <v>54</v>
      </c>
    </row>
    <row r="530" spans="1:5">
      <c r="A530" s="135" t="s">
        <v>66</v>
      </c>
      <c r="B530" s="135"/>
      <c r="C530" s="10">
        <f>SUM(C527:C529)</f>
        <v>157</v>
      </c>
      <c r="D530" s="11">
        <f>SUM(D527:D529)</f>
        <v>0</v>
      </c>
      <c r="E530" s="10">
        <f>SUM(E527:E529)</f>
        <v>152</v>
      </c>
    </row>
    <row r="531" spans="1:5">
      <c r="C531" s="12"/>
      <c r="D531" s="12"/>
      <c r="E531" s="12"/>
    </row>
    <row r="532" spans="1:5">
      <c r="A532" s="3" t="s">
        <v>2</v>
      </c>
      <c r="B532" s="3" t="s">
        <v>3</v>
      </c>
      <c r="C532" s="4" t="s">
        <v>4</v>
      </c>
      <c r="D532" s="4" t="s">
        <v>5</v>
      </c>
      <c r="E532" s="4" t="s">
        <v>6</v>
      </c>
    </row>
    <row r="533" spans="1:5">
      <c r="A533" s="139" t="s">
        <v>9</v>
      </c>
      <c r="B533" s="80" t="s">
        <v>63</v>
      </c>
      <c r="C533" s="103">
        <v>66</v>
      </c>
      <c r="D533" s="104">
        <v>0</v>
      </c>
      <c r="E533" s="103">
        <v>12</v>
      </c>
    </row>
    <row r="534" spans="1:5">
      <c r="A534" s="140"/>
      <c r="B534" s="83" t="s">
        <v>64</v>
      </c>
      <c r="C534" s="7">
        <v>88</v>
      </c>
      <c r="D534" s="8">
        <v>0</v>
      </c>
      <c r="E534" s="7">
        <v>23</v>
      </c>
    </row>
    <row r="535" spans="1:5">
      <c r="A535" s="141"/>
      <c r="B535" s="83" t="s">
        <v>65</v>
      </c>
      <c r="C535" s="7">
        <v>66</v>
      </c>
      <c r="D535" s="8">
        <v>0</v>
      </c>
      <c r="E535" s="7">
        <v>12</v>
      </c>
    </row>
    <row r="536" spans="1:5">
      <c r="A536" s="135" t="s">
        <v>66</v>
      </c>
      <c r="B536" s="135"/>
      <c r="C536" s="10">
        <f>SUM(C533:C535)</f>
        <v>220</v>
      </c>
      <c r="D536" s="11">
        <f>SUM(D533:D535)</f>
        <v>0</v>
      </c>
      <c r="E536" s="10">
        <f>SUM(E533:E535)</f>
        <v>47</v>
      </c>
    </row>
    <row r="538" spans="1:5" ht="18.75">
      <c r="A538" s="15"/>
      <c r="B538" s="15"/>
      <c r="C538" s="15"/>
      <c r="D538" s="15"/>
      <c r="E538" s="15"/>
    </row>
    <row r="539" spans="1:5">
      <c r="A539" s="129" t="s">
        <v>49</v>
      </c>
      <c r="B539" s="130"/>
      <c r="C539" s="130"/>
      <c r="D539" s="130"/>
      <c r="E539" s="131"/>
    </row>
    <row r="540" spans="1:5">
      <c r="A540" s="13"/>
      <c r="B540" s="13"/>
      <c r="C540" s="13"/>
      <c r="D540" s="13"/>
      <c r="E540" s="13"/>
    </row>
    <row r="541" spans="1:5">
      <c r="A541" s="17" t="s">
        <v>2</v>
      </c>
      <c r="B541" s="17" t="s">
        <v>3</v>
      </c>
      <c r="C541" s="18" t="s">
        <v>4</v>
      </c>
      <c r="D541" s="18" t="s">
        <v>5</v>
      </c>
      <c r="E541" s="18" t="s">
        <v>6</v>
      </c>
    </row>
    <row r="542" spans="1:5">
      <c r="A542" s="132" t="s">
        <v>50</v>
      </c>
      <c r="B542" s="80" t="s">
        <v>63</v>
      </c>
      <c r="C542" s="81">
        <v>0</v>
      </c>
      <c r="D542" s="82">
        <v>0</v>
      </c>
      <c r="E542" s="81">
        <v>0</v>
      </c>
    </row>
    <row r="543" spans="1:5">
      <c r="A543" s="133"/>
      <c r="B543" s="83" t="s">
        <v>64</v>
      </c>
      <c r="C543" s="84">
        <v>0</v>
      </c>
      <c r="D543" s="85">
        <v>0</v>
      </c>
      <c r="E543" s="84">
        <v>0</v>
      </c>
    </row>
    <row r="544" spans="1:5">
      <c r="A544" s="134"/>
      <c r="B544" s="83" t="s">
        <v>65</v>
      </c>
      <c r="C544" s="84">
        <v>0</v>
      </c>
      <c r="D544" s="85">
        <v>0</v>
      </c>
      <c r="E544" s="84">
        <v>0</v>
      </c>
    </row>
    <row r="545" spans="1:5">
      <c r="A545" s="135" t="s">
        <v>66</v>
      </c>
      <c r="B545" s="135"/>
      <c r="C545" s="76">
        <f>SUM(C542:C544)</f>
        <v>0</v>
      </c>
      <c r="D545" s="77">
        <f>SUM(D542:D544)</f>
        <v>0</v>
      </c>
      <c r="E545" s="76">
        <f>SUM(E542:E544)</f>
        <v>0</v>
      </c>
    </row>
    <row r="546" spans="1:5">
      <c r="A546" s="86"/>
      <c r="B546" s="86"/>
      <c r="C546" s="87"/>
      <c r="D546" s="87"/>
      <c r="E546" s="87"/>
    </row>
    <row r="547" spans="1:5">
      <c r="A547" s="17" t="s">
        <v>2</v>
      </c>
      <c r="B547" s="17" t="s">
        <v>3</v>
      </c>
      <c r="C547" s="78" t="s">
        <v>4</v>
      </c>
      <c r="D547" s="78" t="s">
        <v>5</v>
      </c>
      <c r="E547" s="78" t="s">
        <v>6</v>
      </c>
    </row>
    <row r="548" spans="1:5">
      <c r="A548" s="132" t="s">
        <v>52</v>
      </c>
      <c r="B548" s="80" t="s">
        <v>63</v>
      </c>
      <c r="C548" s="81">
        <v>46</v>
      </c>
      <c r="D548" s="82">
        <v>400000</v>
      </c>
      <c r="E548" s="81">
        <v>46</v>
      </c>
    </row>
    <row r="549" spans="1:5">
      <c r="A549" s="133"/>
      <c r="B549" s="83" t="s">
        <v>64</v>
      </c>
      <c r="C549" s="84">
        <v>46</v>
      </c>
      <c r="D549" s="85">
        <v>400000</v>
      </c>
      <c r="E549" s="84">
        <v>46</v>
      </c>
    </row>
    <row r="550" spans="1:5">
      <c r="A550" s="134"/>
      <c r="B550" s="83" t="s">
        <v>65</v>
      </c>
      <c r="C550" s="84">
        <v>0</v>
      </c>
      <c r="D550" s="85">
        <v>0</v>
      </c>
      <c r="E550" s="84">
        <v>0</v>
      </c>
    </row>
    <row r="551" spans="1:5">
      <c r="A551" s="135" t="s">
        <v>66</v>
      </c>
      <c r="B551" s="135"/>
      <c r="C551" s="76">
        <f>SUM(C548:C550)</f>
        <v>92</v>
      </c>
      <c r="D551" s="77">
        <f>SUM(D548:D550)</f>
        <v>800000</v>
      </c>
      <c r="E551" s="76">
        <f>SUM(E548:E550)</f>
        <v>92</v>
      </c>
    </row>
    <row r="552" spans="1:5">
      <c r="A552" s="86"/>
      <c r="B552" s="86"/>
      <c r="C552" s="87"/>
      <c r="D552" s="87"/>
      <c r="E552" s="87"/>
    </row>
    <row r="553" spans="1:5">
      <c r="A553" s="17" t="s">
        <v>2</v>
      </c>
      <c r="B553" s="17" t="s">
        <v>3</v>
      </c>
      <c r="C553" s="78" t="s">
        <v>4</v>
      </c>
      <c r="D553" s="78" t="s">
        <v>5</v>
      </c>
      <c r="E553" s="78" t="s">
        <v>6</v>
      </c>
    </row>
    <row r="554" spans="1:5">
      <c r="A554" s="132" t="s">
        <v>51</v>
      </c>
      <c r="B554" s="80" t="s">
        <v>63</v>
      </c>
      <c r="C554" s="81">
        <v>0</v>
      </c>
      <c r="D554" s="82">
        <v>0</v>
      </c>
      <c r="E554" s="81">
        <v>0</v>
      </c>
    </row>
    <row r="555" spans="1:5">
      <c r="A555" s="133"/>
      <c r="B555" s="83" t="s">
        <v>64</v>
      </c>
      <c r="C555" s="84">
        <v>0</v>
      </c>
      <c r="D555" s="85">
        <v>0</v>
      </c>
      <c r="E555" s="84">
        <v>0</v>
      </c>
    </row>
    <row r="556" spans="1:5">
      <c r="A556" s="134"/>
      <c r="B556" s="83" t="s">
        <v>65</v>
      </c>
      <c r="C556" s="84">
        <v>0</v>
      </c>
      <c r="D556" s="85">
        <v>0</v>
      </c>
      <c r="E556" s="84">
        <v>0</v>
      </c>
    </row>
    <row r="557" spans="1:5">
      <c r="A557" s="135" t="s">
        <v>66</v>
      </c>
      <c r="B557" s="135"/>
      <c r="C557" s="76">
        <f>SUM(C554:C556)</f>
        <v>0</v>
      </c>
      <c r="D557" s="79">
        <f>SUM(D554:D556)</f>
        <v>0</v>
      </c>
      <c r="E557" s="76">
        <f>SUM(E554:E556)</f>
        <v>0</v>
      </c>
    </row>
  </sheetData>
  <mergeCells count="186">
    <mergeCell ref="A545:B545"/>
    <mergeCell ref="A548:A550"/>
    <mergeCell ref="A551:B551"/>
    <mergeCell ref="A554:A556"/>
    <mergeCell ref="A557:B557"/>
    <mergeCell ref="A7:E7"/>
    <mergeCell ref="A527:A529"/>
    <mergeCell ref="A530:B530"/>
    <mergeCell ref="A533:A535"/>
    <mergeCell ref="A536:B536"/>
    <mergeCell ref="A539:E539"/>
    <mergeCell ref="A542:A544"/>
    <mergeCell ref="A509:B509"/>
    <mergeCell ref="A512:A514"/>
    <mergeCell ref="A515:B515"/>
    <mergeCell ref="A518:E518"/>
    <mergeCell ref="A521:A523"/>
    <mergeCell ref="A524:B524"/>
    <mergeCell ref="A491:A493"/>
    <mergeCell ref="A494:B494"/>
    <mergeCell ref="A497:E497"/>
    <mergeCell ref="A500:A502"/>
    <mergeCell ref="A503:B503"/>
    <mergeCell ref="A506:A508"/>
    <mergeCell ref="A473:A475"/>
    <mergeCell ref="A476:B476"/>
    <mergeCell ref="A479:A481"/>
    <mergeCell ref="A482:B482"/>
    <mergeCell ref="A485:A487"/>
    <mergeCell ref="A488:B488"/>
    <mergeCell ref="A455:A457"/>
    <mergeCell ref="A458:B458"/>
    <mergeCell ref="A461:A463"/>
    <mergeCell ref="A464:B464"/>
    <mergeCell ref="A467:A469"/>
    <mergeCell ref="A470:B470"/>
    <mergeCell ref="A440:E440"/>
    <mergeCell ref="A443:A445"/>
    <mergeCell ref="A446:B446"/>
    <mergeCell ref="A449:A451"/>
    <mergeCell ref="A452:B452"/>
    <mergeCell ref="A424:B424"/>
    <mergeCell ref="A427:A429"/>
    <mergeCell ref="A430:B430"/>
    <mergeCell ref="A434:A436"/>
    <mergeCell ref="A437:B437"/>
    <mergeCell ref="A406:E406"/>
    <mergeCell ref="A409:A411"/>
    <mergeCell ref="A412:B412"/>
    <mergeCell ref="A415:A417"/>
    <mergeCell ref="A418:B418"/>
    <mergeCell ref="A421:A423"/>
    <mergeCell ref="A394:A396"/>
    <mergeCell ref="A397:B397"/>
    <mergeCell ref="A400:A402"/>
    <mergeCell ref="A403:B403"/>
    <mergeCell ref="A382:B382"/>
    <mergeCell ref="A385:A387"/>
    <mergeCell ref="A388:B388"/>
    <mergeCell ref="A391:E391"/>
    <mergeCell ref="A364:E364"/>
    <mergeCell ref="A367:A369"/>
    <mergeCell ref="A370:B370"/>
    <mergeCell ref="A373:A375"/>
    <mergeCell ref="A376:B376"/>
    <mergeCell ref="A379:A381"/>
    <mergeCell ref="A352:A354"/>
    <mergeCell ref="A355:B355"/>
    <mergeCell ref="A358:A360"/>
    <mergeCell ref="A361:B361"/>
    <mergeCell ref="A340:B340"/>
    <mergeCell ref="A343:E343"/>
    <mergeCell ref="A346:A348"/>
    <mergeCell ref="A349:B349"/>
    <mergeCell ref="A322:B322"/>
    <mergeCell ref="A325:A327"/>
    <mergeCell ref="A328:B328"/>
    <mergeCell ref="A331:A333"/>
    <mergeCell ref="A334:B334"/>
    <mergeCell ref="A337:A339"/>
    <mergeCell ref="A310:A312"/>
    <mergeCell ref="A313:B313"/>
    <mergeCell ref="A316:E316"/>
    <mergeCell ref="A319:A321"/>
    <mergeCell ref="A292:A294"/>
    <mergeCell ref="A295:B295"/>
    <mergeCell ref="A298:A300"/>
    <mergeCell ref="A301:B301"/>
    <mergeCell ref="A304:A306"/>
    <mergeCell ref="A307:B307"/>
    <mergeCell ref="A280:B280"/>
    <mergeCell ref="A283:A285"/>
    <mergeCell ref="A286:B286"/>
    <mergeCell ref="A289:E289"/>
    <mergeCell ref="A262:B262"/>
    <mergeCell ref="A265:A267"/>
    <mergeCell ref="A268:B268"/>
    <mergeCell ref="A271:A273"/>
    <mergeCell ref="A274:B274"/>
    <mergeCell ref="A277:A279"/>
    <mergeCell ref="A244:B244"/>
    <mergeCell ref="A247:A249"/>
    <mergeCell ref="A250:B250"/>
    <mergeCell ref="A253:A255"/>
    <mergeCell ref="A256:B256"/>
    <mergeCell ref="A259:A261"/>
    <mergeCell ref="A225:E225"/>
    <mergeCell ref="A228:A230"/>
    <mergeCell ref="A231:B231"/>
    <mergeCell ref="A235:A237"/>
    <mergeCell ref="A238:B238"/>
    <mergeCell ref="A241:A243"/>
    <mergeCell ref="A213:A215"/>
    <mergeCell ref="A216:B216"/>
    <mergeCell ref="A219:A221"/>
    <mergeCell ref="A222:B222"/>
    <mergeCell ref="A198:E198"/>
    <mergeCell ref="A201:A203"/>
    <mergeCell ref="A204:B204"/>
    <mergeCell ref="A207:A209"/>
    <mergeCell ref="A210:B210"/>
    <mergeCell ref="A183:B183"/>
    <mergeCell ref="A186:A188"/>
    <mergeCell ref="A189:B189"/>
    <mergeCell ref="A192:A194"/>
    <mergeCell ref="A195:B195"/>
    <mergeCell ref="A165:B165"/>
    <mergeCell ref="A168:A170"/>
    <mergeCell ref="A171:B171"/>
    <mergeCell ref="A174:A176"/>
    <mergeCell ref="A177:B177"/>
    <mergeCell ref="A180:A182"/>
    <mergeCell ref="A147:B147"/>
    <mergeCell ref="A150:A152"/>
    <mergeCell ref="A153:B153"/>
    <mergeCell ref="A156:A158"/>
    <mergeCell ref="A159:B159"/>
    <mergeCell ref="A162:A164"/>
    <mergeCell ref="A135:A137"/>
    <mergeCell ref="A138:B138"/>
    <mergeCell ref="A141:E141"/>
    <mergeCell ref="A144:A146"/>
    <mergeCell ref="A117:A119"/>
    <mergeCell ref="A120:B120"/>
    <mergeCell ref="A123:A125"/>
    <mergeCell ref="A126:B126"/>
    <mergeCell ref="A129:A131"/>
    <mergeCell ref="A132:B132"/>
    <mergeCell ref="A99:A101"/>
    <mergeCell ref="A102:B102"/>
    <mergeCell ref="A105:A107"/>
    <mergeCell ref="A108:B108"/>
    <mergeCell ref="A111:A113"/>
    <mergeCell ref="A114:B114"/>
    <mergeCell ref="A87:B87"/>
    <mergeCell ref="A90:E90"/>
    <mergeCell ref="A93:A95"/>
    <mergeCell ref="A96:B96"/>
    <mergeCell ref="A69:B69"/>
    <mergeCell ref="A72:A74"/>
    <mergeCell ref="A75:B75"/>
    <mergeCell ref="A78:A80"/>
    <mergeCell ref="A81:B81"/>
    <mergeCell ref="A84:A86"/>
    <mergeCell ref="A57:A59"/>
    <mergeCell ref="A60:B60"/>
    <mergeCell ref="A63:E63"/>
    <mergeCell ref="A66:A68"/>
    <mergeCell ref="A39:A41"/>
    <mergeCell ref="A42:B42"/>
    <mergeCell ref="A45:A47"/>
    <mergeCell ref="A48:B48"/>
    <mergeCell ref="A51:A53"/>
    <mergeCell ref="A54:B54"/>
    <mergeCell ref="A27:B27"/>
    <mergeCell ref="A30:E30"/>
    <mergeCell ref="A33:A35"/>
    <mergeCell ref="A36:B36"/>
    <mergeCell ref="A9:E9"/>
    <mergeCell ref="A12:A14"/>
    <mergeCell ref="A15:B15"/>
    <mergeCell ref="A18:A20"/>
    <mergeCell ref="A21:B21"/>
    <mergeCell ref="A24:A26"/>
    <mergeCell ref="A4:E4"/>
    <mergeCell ref="A6:E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K33"/>
  <sheetViews>
    <sheetView topLeftCell="A26" zoomScale="140" zoomScaleNormal="140" workbookViewId="0">
      <selection activeCell="A32" sqref="A1:E32"/>
    </sheetView>
  </sheetViews>
  <sheetFormatPr baseColWidth="10" defaultRowHeight="15"/>
  <cols>
    <col min="1" max="1" width="20.7109375" customWidth="1"/>
    <col min="2" max="2" width="15.7109375" customWidth="1"/>
    <col min="3" max="5" width="20" customWidth="1"/>
  </cols>
  <sheetData>
    <row r="4" spans="1:11" ht="15.75">
      <c r="A4" s="137" t="s">
        <v>0</v>
      </c>
      <c r="B4" s="137"/>
      <c r="C4" s="137"/>
      <c r="D4" s="137"/>
      <c r="E4" s="137"/>
    </row>
    <row r="5" spans="1:11" ht="15.75">
      <c r="A5" s="1"/>
      <c r="B5" s="1"/>
      <c r="C5" s="1"/>
      <c r="D5" s="1"/>
      <c r="E5" s="1"/>
    </row>
    <row r="6" spans="1:11" ht="15.75">
      <c r="A6" s="128" t="s">
        <v>62</v>
      </c>
      <c r="B6" s="128"/>
      <c r="C6" s="128"/>
      <c r="D6" s="128"/>
      <c r="E6" s="128"/>
    </row>
    <row r="7" spans="1:11" ht="15" customHeight="1">
      <c r="A7" s="2"/>
      <c r="B7" s="2"/>
      <c r="C7" s="2"/>
      <c r="D7" s="2"/>
      <c r="E7" s="2"/>
    </row>
    <row r="8" spans="1:11" ht="29.25" customHeight="1">
      <c r="A8" s="176" t="s">
        <v>23</v>
      </c>
      <c r="B8" s="177"/>
      <c r="C8" s="177"/>
      <c r="D8" s="177"/>
      <c r="E8" s="178"/>
    </row>
    <row r="9" spans="1:11" ht="15" customHeight="1">
      <c r="A9" s="2"/>
      <c r="B9" s="2"/>
      <c r="C9" s="2"/>
      <c r="D9" s="2"/>
      <c r="E9" s="2"/>
    </row>
    <row r="10" spans="1:11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  <c r="G10" s="21"/>
      <c r="H10" s="21"/>
      <c r="I10" s="21"/>
      <c r="J10" s="21"/>
      <c r="K10" s="21"/>
    </row>
    <row r="11" spans="1:11" ht="20.100000000000001" customHeight="1">
      <c r="A11" s="139" t="s">
        <v>24</v>
      </c>
      <c r="B11" s="80" t="s">
        <v>63</v>
      </c>
      <c r="C11" s="22">
        <v>1104210</v>
      </c>
      <c r="D11" s="97">
        <v>9839885.2275092378</v>
      </c>
      <c r="E11" s="22">
        <v>4</v>
      </c>
      <c r="G11" s="23"/>
      <c r="H11" s="23"/>
      <c r="I11" s="23"/>
      <c r="J11" s="23"/>
      <c r="K11" s="23"/>
    </row>
    <row r="12" spans="1:11" ht="20.100000000000001" customHeight="1">
      <c r="A12" s="140"/>
      <c r="B12" s="83" t="s">
        <v>64</v>
      </c>
      <c r="C12" s="22">
        <v>1839300</v>
      </c>
      <c r="D12" s="97">
        <v>16753668.696</v>
      </c>
      <c r="E12" s="22">
        <v>4</v>
      </c>
    </row>
    <row r="13" spans="1:11" ht="20.100000000000001" customHeight="1">
      <c r="A13" s="141"/>
      <c r="B13" s="83" t="s">
        <v>65</v>
      </c>
      <c r="C13" s="22">
        <v>2208902</v>
      </c>
      <c r="D13" s="97">
        <v>20247595.739999998</v>
      </c>
      <c r="E13" s="22">
        <v>0</v>
      </c>
    </row>
    <row r="14" spans="1:11" ht="20.100000000000001" customHeight="1">
      <c r="A14" s="135" t="s">
        <v>66</v>
      </c>
      <c r="B14" s="135"/>
      <c r="C14" s="24">
        <f>SUM(C11:C13)</f>
        <v>5152412</v>
      </c>
      <c r="D14" s="19">
        <f>SUM(D11:D13)</f>
        <v>46841149.663509235</v>
      </c>
      <c r="E14" s="24">
        <f>SUM(E11:E13)</f>
        <v>8</v>
      </c>
    </row>
    <row r="15" spans="1:11" ht="20.100000000000001" customHeight="1"/>
    <row r="16" spans="1:11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39" t="s">
        <v>92</v>
      </c>
      <c r="B17" s="80" t="s">
        <v>63</v>
      </c>
      <c r="C17" s="22">
        <v>356944</v>
      </c>
      <c r="D17" s="97">
        <v>2513709.32975232</v>
      </c>
      <c r="E17" s="22">
        <v>12748</v>
      </c>
    </row>
    <row r="18" spans="1:5" ht="20.100000000000001" customHeight="1">
      <c r="A18" s="140"/>
      <c r="B18" s="83" t="s">
        <v>64</v>
      </c>
      <c r="C18" s="22">
        <v>191220</v>
      </c>
      <c r="D18" s="97">
        <v>1570039.0282547995</v>
      </c>
      <c r="E18" s="22">
        <v>0</v>
      </c>
    </row>
    <row r="19" spans="1:5" ht="20.100000000000001" customHeight="1">
      <c r="A19" s="141"/>
      <c r="B19" s="83" t="s">
        <v>65</v>
      </c>
      <c r="C19" s="22">
        <v>242212</v>
      </c>
      <c r="D19" s="97">
        <v>1627835.9199735881</v>
      </c>
      <c r="E19" s="22">
        <v>0</v>
      </c>
    </row>
    <row r="20" spans="1:5" ht="20.100000000000001" customHeight="1">
      <c r="A20" s="135" t="s">
        <v>66</v>
      </c>
      <c r="B20" s="135"/>
      <c r="C20" s="24">
        <f>SUM(C17:C19)</f>
        <v>790376</v>
      </c>
      <c r="D20" s="19">
        <f>SUM(D17:D19)</f>
        <v>5711584.2779807076</v>
      </c>
      <c r="E20" s="24">
        <f>SUM(E17:E19)</f>
        <v>12748</v>
      </c>
    </row>
    <row r="21" spans="1:5" ht="20.100000000000001" customHeight="1">
      <c r="A21" s="26"/>
      <c r="B21" s="26"/>
      <c r="C21" s="27"/>
      <c r="D21" s="96"/>
      <c r="E21" s="27"/>
    </row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39" t="s">
        <v>94</v>
      </c>
      <c r="B23" s="80" t="s">
        <v>63</v>
      </c>
      <c r="C23" s="22">
        <v>0</v>
      </c>
      <c r="D23" s="97">
        <v>0</v>
      </c>
      <c r="E23" s="22">
        <v>0</v>
      </c>
    </row>
    <row r="24" spans="1:5" ht="20.100000000000001" customHeight="1">
      <c r="A24" s="140"/>
      <c r="B24" s="83" t="s">
        <v>64</v>
      </c>
      <c r="C24" s="22">
        <v>0</v>
      </c>
      <c r="D24" s="97">
        <v>0</v>
      </c>
      <c r="E24" s="22">
        <v>0</v>
      </c>
    </row>
    <row r="25" spans="1:5" ht="20.100000000000001" customHeight="1">
      <c r="A25" s="141"/>
      <c r="B25" s="83" t="s">
        <v>65</v>
      </c>
      <c r="C25" s="22">
        <v>0</v>
      </c>
      <c r="D25" s="97">
        <v>0</v>
      </c>
      <c r="E25" s="22">
        <v>0</v>
      </c>
    </row>
    <row r="26" spans="1:5" ht="20.100000000000001" customHeight="1">
      <c r="A26" s="135" t="s">
        <v>66</v>
      </c>
      <c r="B26" s="135"/>
      <c r="C26" s="24">
        <f>SUM(C23:C25)</f>
        <v>0</v>
      </c>
      <c r="D26" s="19">
        <f>SUM(D23:D25)</f>
        <v>0</v>
      </c>
      <c r="E26" s="24">
        <f>SUM(E23:E25)</f>
        <v>0</v>
      </c>
    </row>
    <row r="27" spans="1:5" ht="20.100000000000001" customHeight="1">
      <c r="A27" s="26"/>
      <c r="B27" s="26"/>
      <c r="C27" s="27"/>
      <c r="D27" s="96"/>
      <c r="E27" s="27"/>
    </row>
    <row r="28" spans="1:5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5" ht="20.100000000000001" customHeight="1">
      <c r="A29" s="139" t="s">
        <v>93</v>
      </c>
      <c r="B29" s="80" t="s">
        <v>63</v>
      </c>
      <c r="C29" s="22">
        <v>0</v>
      </c>
      <c r="D29" s="97">
        <v>0</v>
      </c>
      <c r="E29" s="22">
        <v>0</v>
      </c>
    </row>
    <row r="30" spans="1:5" ht="20.100000000000001" customHeight="1">
      <c r="A30" s="140"/>
      <c r="B30" s="83" t="s">
        <v>64</v>
      </c>
      <c r="C30" s="22">
        <v>0</v>
      </c>
      <c r="D30" s="97">
        <v>0</v>
      </c>
      <c r="E30" s="22">
        <v>0</v>
      </c>
    </row>
    <row r="31" spans="1:5" ht="20.100000000000001" customHeight="1">
      <c r="A31" s="141"/>
      <c r="B31" s="83" t="s">
        <v>65</v>
      </c>
      <c r="C31" s="22">
        <v>0</v>
      </c>
      <c r="D31" s="97">
        <v>0</v>
      </c>
      <c r="E31" s="22">
        <v>0</v>
      </c>
    </row>
    <row r="32" spans="1:5" ht="20.100000000000001" customHeight="1">
      <c r="A32" s="135" t="s">
        <v>66</v>
      </c>
      <c r="B32" s="135"/>
      <c r="C32" s="24">
        <f>SUM(C29:C31)</f>
        <v>0</v>
      </c>
      <c r="D32" s="19">
        <f>SUM(D29:D31)</f>
        <v>0</v>
      </c>
      <c r="E32" s="24">
        <f>SUM(E29:E31)</f>
        <v>0</v>
      </c>
    </row>
    <row r="33" ht="20.100000000000001" customHeight="1"/>
  </sheetData>
  <mergeCells count="11">
    <mergeCell ref="A32:B32"/>
    <mergeCell ref="A17:A19"/>
    <mergeCell ref="A20:B20"/>
    <mergeCell ref="A23:A25"/>
    <mergeCell ref="A26:B26"/>
    <mergeCell ref="A29:A31"/>
    <mergeCell ref="A6:E6"/>
    <mergeCell ref="A4:E4"/>
    <mergeCell ref="A8:E8"/>
    <mergeCell ref="A11:A13"/>
    <mergeCell ref="A14:B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N26"/>
  <sheetViews>
    <sheetView topLeftCell="A20" zoomScale="140" zoomScaleNormal="140" workbookViewId="0">
      <selection activeCell="A26" sqref="A1:E26"/>
    </sheetView>
  </sheetViews>
  <sheetFormatPr baseColWidth="10" defaultRowHeight="15"/>
  <cols>
    <col min="1" max="1" width="20.7109375" customWidth="1"/>
    <col min="2" max="2" width="15.7109375" customWidth="1"/>
    <col min="3" max="5" width="20" customWidth="1"/>
    <col min="7" max="7" width="13.5703125" bestFit="1" customWidth="1"/>
  </cols>
  <sheetData>
    <row r="4" spans="1:14" ht="15.75">
      <c r="A4" s="137" t="s">
        <v>0</v>
      </c>
      <c r="B4" s="137"/>
      <c r="C4" s="137"/>
      <c r="D4" s="137"/>
      <c r="E4" s="137"/>
    </row>
    <row r="5" spans="1:14" ht="15.75">
      <c r="A5" s="1"/>
      <c r="B5" s="1"/>
      <c r="C5" s="1"/>
      <c r="D5" s="1"/>
      <c r="E5" s="1"/>
    </row>
    <row r="6" spans="1:14" ht="15.75">
      <c r="A6" s="128" t="s">
        <v>62</v>
      </c>
      <c r="B6" s="128"/>
      <c r="C6" s="128"/>
      <c r="D6" s="128"/>
      <c r="E6" s="128"/>
    </row>
    <row r="7" spans="1:14" ht="15" customHeight="1">
      <c r="A7" s="2"/>
      <c r="B7" s="2"/>
      <c r="C7" s="2"/>
      <c r="D7" s="2"/>
      <c r="E7" s="2"/>
    </row>
    <row r="8" spans="1:14" ht="29.25" customHeight="1">
      <c r="A8" s="179" t="s">
        <v>17</v>
      </c>
      <c r="B8" s="179"/>
      <c r="C8" s="179"/>
      <c r="D8" s="179"/>
      <c r="E8" s="179"/>
    </row>
    <row r="9" spans="1:14" ht="15" customHeight="1">
      <c r="A9" s="29"/>
      <c r="B9" s="30"/>
      <c r="C9" s="30"/>
      <c r="D9" s="30"/>
      <c r="E9" s="30"/>
    </row>
    <row r="10" spans="1:14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  <c r="H10" s="21"/>
      <c r="I10" s="21"/>
      <c r="J10" s="21"/>
      <c r="K10" s="21"/>
      <c r="L10" s="21"/>
      <c r="M10" s="21"/>
      <c r="N10" s="21"/>
    </row>
    <row r="11" spans="1:14" ht="20.100000000000001" customHeight="1">
      <c r="A11" s="139" t="s">
        <v>18</v>
      </c>
      <c r="B11" s="80" t="s">
        <v>63</v>
      </c>
      <c r="C11" s="22">
        <v>23130</v>
      </c>
      <c r="D11" s="97">
        <v>3122550</v>
      </c>
      <c r="E11" s="22">
        <v>0</v>
      </c>
      <c r="G11" s="5"/>
      <c r="H11" s="23"/>
      <c r="I11" s="23"/>
      <c r="J11" s="23"/>
      <c r="K11" s="23"/>
      <c r="L11" s="23"/>
      <c r="M11" s="23"/>
      <c r="N11" s="23"/>
    </row>
    <row r="12" spans="1:14" ht="20.100000000000001" customHeight="1">
      <c r="A12" s="140"/>
      <c r="B12" s="83" t="s">
        <v>64</v>
      </c>
      <c r="C12" s="22">
        <v>22818</v>
      </c>
      <c r="D12" s="97">
        <v>3080430</v>
      </c>
      <c r="E12" s="22">
        <v>0</v>
      </c>
      <c r="G12" s="9"/>
    </row>
    <row r="13" spans="1:14" ht="20.100000000000001" customHeight="1">
      <c r="A13" s="141"/>
      <c r="B13" s="83" t="s">
        <v>65</v>
      </c>
      <c r="C13" s="22">
        <v>22363</v>
      </c>
      <c r="D13" s="97">
        <v>3019005</v>
      </c>
      <c r="E13" s="22">
        <v>67</v>
      </c>
    </row>
    <row r="14" spans="1:14" ht="20.100000000000001" customHeight="1">
      <c r="A14" s="135" t="s">
        <v>66</v>
      </c>
      <c r="B14" s="135"/>
      <c r="C14" s="24">
        <f>SUM(C11:C13)</f>
        <v>68311</v>
      </c>
      <c r="D14" s="19">
        <f>SUM(D11:D13)</f>
        <v>9221985</v>
      </c>
      <c r="E14" s="24">
        <f>SUM(E11:E13)</f>
        <v>67</v>
      </c>
    </row>
    <row r="15" spans="1:14" ht="20.100000000000001" customHeight="1">
      <c r="A15" s="26"/>
      <c r="B15" s="26"/>
      <c r="C15" s="27"/>
      <c r="D15" s="96"/>
      <c r="E15" s="27"/>
    </row>
    <row r="16" spans="1:14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39" t="s">
        <v>95</v>
      </c>
      <c r="B17" s="80" t="s">
        <v>63</v>
      </c>
      <c r="C17" s="22">
        <v>4072</v>
      </c>
      <c r="D17" s="97">
        <v>900808.2</v>
      </c>
      <c r="E17" s="22">
        <v>1018</v>
      </c>
    </row>
    <row r="18" spans="1:5" ht="20.100000000000001" customHeight="1">
      <c r="A18" s="140"/>
      <c r="B18" s="83" t="s">
        <v>64</v>
      </c>
      <c r="C18" s="22">
        <v>1018</v>
      </c>
      <c r="D18" s="97">
        <v>251958.70165160001</v>
      </c>
      <c r="E18" s="22">
        <v>0</v>
      </c>
    </row>
    <row r="19" spans="1:5" ht="20.100000000000001" customHeight="1">
      <c r="A19" s="141"/>
      <c r="B19" s="83" t="s">
        <v>65</v>
      </c>
      <c r="C19" s="22">
        <v>1018</v>
      </c>
      <c r="D19" s="97">
        <v>212361.45</v>
      </c>
      <c r="E19" s="22">
        <v>0</v>
      </c>
    </row>
    <row r="20" spans="1:5" ht="20.100000000000001" customHeight="1">
      <c r="A20" s="135" t="s">
        <v>66</v>
      </c>
      <c r="B20" s="135"/>
      <c r="C20" s="24">
        <f>SUM(C17:C19)</f>
        <v>6108</v>
      </c>
      <c r="D20" s="19">
        <f>SUM(D17:D19)</f>
        <v>1365128.3516515999</v>
      </c>
      <c r="E20" s="24">
        <f>SUM(E17:E19)</f>
        <v>1018</v>
      </c>
    </row>
    <row r="21" spans="1:5" ht="20.100000000000001" customHeight="1"/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39" t="s">
        <v>21</v>
      </c>
      <c r="B23" s="80" t="s">
        <v>63</v>
      </c>
      <c r="C23" s="22">
        <v>0</v>
      </c>
      <c r="D23" s="97">
        <v>0</v>
      </c>
      <c r="E23" s="22">
        <v>0</v>
      </c>
    </row>
    <row r="24" spans="1:5" ht="20.100000000000001" customHeight="1">
      <c r="A24" s="140"/>
      <c r="B24" s="83" t="s">
        <v>64</v>
      </c>
      <c r="C24" s="25">
        <v>4</v>
      </c>
      <c r="D24" s="109">
        <v>0</v>
      </c>
      <c r="E24" s="25">
        <v>0</v>
      </c>
    </row>
    <row r="25" spans="1:5" ht="20.100000000000001" customHeight="1">
      <c r="A25" s="141"/>
      <c r="B25" s="83" t="s">
        <v>65</v>
      </c>
      <c r="C25" s="25">
        <v>4</v>
      </c>
      <c r="D25" s="109">
        <v>0</v>
      </c>
      <c r="E25" s="25">
        <v>281</v>
      </c>
    </row>
    <row r="26" spans="1:5" ht="20.100000000000001" customHeight="1">
      <c r="A26" s="135" t="s">
        <v>66</v>
      </c>
      <c r="B26" s="135"/>
      <c r="C26" s="24">
        <f>SUM(C23:C25)</f>
        <v>8</v>
      </c>
      <c r="D26" s="19">
        <f>SUM(D23:D25)</f>
        <v>0</v>
      </c>
      <c r="E26" s="24">
        <f>SUM(E23:E25)</f>
        <v>281</v>
      </c>
    </row>
  </sheetData>
  <mergeCells count="9">
    <mergeCell ref="A23:A25"/>
    <mergeCell ref="A26:B26"/>
    <mergeCell ref="A17:A19"/>
    <mergeCell ref="A20:B20"/>
    <mergeCell ref="A4:E4"/>
    <mergeCell ref="A8:E8"/>
    <mergeCell ref="A11:A13"/>
    <mergeCell ref="A14:B14"/>
    <mergeCell ref="A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E32"/>
  <sheetViews>
    <sheetView topLeftCell="A27" zoomScale="150" zoomScaleNormal="150" workbookViewId="0">
      <selection activeCell="A32" sqref="A1:E32"/>
    </sheetView>
  </sheetViews>
  <sheetFormatPr baseColWidth="10" defaultRowHeight="15"/>
  <cols>
    <col min="1" max="1" width="20.7109375" customWidth="1"/>
    <col min="2" max="5" width="15.7109375" customWidth="1"/>
    <col min="256" max="256" width="20.7109375" customWidth="1"/>
    <col min="257" max="260" width="15.7109375" customWidth="1"/>
    <col min="262" max="262" width="13.5703125" bestFit="1" customWidth="1"/>
    <col min="512" max="512" width="20.7109375" customWidth="1"/>
    <col min="513" max="516" width="15.7109375" customWidth="1"/>
    <col min="518" max="518" width="13.5703125" bestFit="1" customWidth="1"/>
    <col min="768" max="768" width="20.7109375" customWidth="1"/>
    <col min="769" max="772" width="15.7109375" customWidth="1"/>
    <col min="774" max="774" width="13.5703125" bestFit="1" customWidth="1"/>
    <col min="1024" max="1024" width="20.7109375" customWidth="1"/>
    <col min="1025" max="1028" width="15.7109375" customWidth="1"/>
    <col min="1030" max="1030" width="13.5703125" bestFit="1" customWidth="1"/>
    <col min="1280" max="1280" width="20.7109375" customWidth="1"/>
    <col min="1281" max="1284" width="15.7109375" customWidth="1"/>
    <col min="1286" max="1286" width="13.5703125" bestFit="1" customWidth="1"/>
    <col min="1536" max="1536" width="20.7109375" customWidth="1"/>
    <col min="1537" max="1540" width="15.7109375" customWidth="1"/>
    <col min="1542" max="1542" width="13.5703125" bestFit="1" customWidth="1"/>
    <col min="1792" max="1792" width="20.7109375" customWidth="1"/>
    <col min="1793" max="1796" width="15.7109375" customWidth="1"/>
    <col min="1798" max="1798" width="13.5703125" bestFit="1" customWidth="1"/>
    <col min="2048" max="2048" width="20.7109375" customWidth="1"/>
    <col min="2049" max="2052" width="15.7109375" customWidth="1"/>
    <col min="2054" max="2054" width="13.5703125" bestFit="1" customWidth="1"/>
    <col min="2304" max="2304" width="20.7109375" customWidth="1"/>
    <col min="2305" max="2308" width="15.7109375" customWidth="1"/>
    <col min="2310" max="2310" width="13.5703125" bestFit="1" customWidth="1"/>
    <col min="2560" max="2560" width="20.7109375" customWidth="1"/>
    <col min="2561" max="2564" width="15.7109375" customWidth="1"/>
    <col min="2566" max="2566" width="13.5703125" bestFit="1" customWidth="1"/>
    <col min="2816" max="2816" width="20.7109375" customWidth="1"/>
    <col min="2817" max="2820" width="15.7109375" customWidth="1"/>
    <col min="2822" max="2822" width="13.5703125" bestFit="1" customWidth="1"/>
    <col min="3072" max="3072" width="20.7109375" customWidth="1"/>
    <col min="3073" max="3076" width="15.7109375" customWidth="1"/>
    <col min="3078" max="3078" width="13.5703125" bestFit="1" customWidth="1"/>
    <col min="3328" max="3328" width="20.7109375" customWidth="1"/>
    <col min="3329" max="3332" width="15.7109375" customWidth="1"/>
    <col min="3334" max="3334" width="13.5703125" bestFit="1" customWidth="1"/>
    <col min="3584" max="3584" width="20.7109375" customWidth="1"/>
    <col min="3585" max="3588" width="15.7109375" customWidth="1"/>
    <col min="3590" max="3590" width="13.5703125" bestFit="1" customWidth="1"/>
    <col min="3840" max="3840" width="20.7109375" customWidth="1"/>
    <col min="3841" max="3844" width="15.7109375" customWidth="1"/>
    <col min="3846" max="3846" width="13.5703125" bestFit="1" customWidth="1"/>
    <col min="4096" max="4096" width="20.7109375" customWidth="1"/>
    <col min="4097" max="4100" width="15.7109375" customWidth="1"/>
    <col min="4102" max="4102" width="13.5703125" bestFit="1" customWidth="1"/>
    <col min="4352" max="4352" width="20.7109375" customWidth="1"/>
    <col min="4353" max="4356" width="15.7109375" customWidth="1"/>
    <col min="4358" max="4358" width="13.5703125" bestFit="1" customWidth="1"/>
    <col min="4608" max="4608" width="20.7109375" customWidth="1"/>
    <col min="4609" max="4612" width="15.7109375" customWidth="1"/>
    <col min="4614" max="4614" width="13.5703125" bestFit="1" customWidth="1"/>
    <col min="4864" max="4864" width="20.7109375" customWidth="1"/>
    <col min="4865" max="4868" width="15.7109375" customWidth="1"/>
    <col min="4870" max="4870" width="13.5703125" bestFit="1" customWidth="1"/>
    <col min="5120" max="5120" width="20.7109375" customWidth="1"/>
    <col min="5121" max="5124" width="15.7109375" customWidth="1"/>
    <col min="5126" max="5126" width="13.5703125" bestFit="1" customWidth="1"/>
    <col min="5376" max="5376" width="20.7109375" customWidth="1"/>
    <col min="5377" max="5380" width="15.7109375" customWidth="1"/>
    <col min="5382" max="5382" width="13.5703125" bestFit="1" customWidth="1"/>
    <col min="5632" max="5632" width="20.7109375" customWidth="1"/>
    <col min="5633" max="5636" width="15.7109375" customWidth="1"/>
    <col min="5638" max="5638" width="13.5703125" bestFit="1" customWidth="1"/>
    <col min="5888" max="5888" width="20.7109375" customWidth="1"/>
    <col min="5889" max="5892" width="15.7109375" customWidth="1"/>
    <col min="5894" max="5894" width="13.5703125" bestFit="1" customWidth="1"/>
    <col min="6144" max="6144" width="20.7109375" customWidth="1"/>
    <col min="6145" max="6148" width="15.7109375" customWidth="1"/>
    <col min="6150" max="6150" width="13.5703125" bestFit="1" customWidth="1"/>
    <col min="6400" max="6400" width="20.7109375" customWidth="1"/>
    <col min="6401" max="6404" width="15.7109375" customWidth="1"/>
    <col min="6406" max="6406" width="13.5703125" bestFit="1" customWidth="1"/>
    <col min="6656" max="6656" width="20.7109375" customWidth="1"/>
    <col min="6657" max="6660" width="15.7109375" customWidth="1"/>
    <col min="6662" max="6662" width="13.5703125" bestFit="1" customWidth="1"/>
    <col min="6912" max="6912" width="20.7109375" customWidth="1"/>
    <col min="6913" max="6916" width="15.7109375" customWidth="1"/>
    <col min="6918" max="6918" width="13.5703125" bestFit="1" customWidth="1"/>
    <col min="7168" max="7168" width="20.7109375" customWidth="1"/>
    <col min="7169" max="7172" width="15.7109375" customWidth="1"/>
    <col min="7174" max="7174" width="13.5703125" bestFit="1" customWidth="1"/>
    <col min="7424" max="7424" width="20.7109375" customWidth="1"/>
    <col min="7425" max="7428" width="15.7109375" customWidth="1"/>
    <col min="7430" max="7430" width="13.5703125" bestFit="1" customWidth="1"/>
    <col min="7680" max="7680" width="20.7109375" customWidth="1"/>
    <col min="7681" max="7684" width="15.7109375" customWidth="1"/>
    <col min="7686" max="7686" width="13.5703125" bestFit="1" customWidth="1"/>
    <col min="7936" max="7936" width="20.7109375" customWidth="1"/>
    <col min="7937" max="7940" width="15.7109375" customWidth="1"/>
    <col min="7942" max="7942" width="13.5703125" bestFit="1" customWidth="1"/>
    <col min="8192" max="8192" width="20.7109375" customWidth="1"/>
    <col min="8193" max="8196" width="15.7109375" customWidth="1"/>
    <col min="8198" max="8198" width="13.5703125" bestFit="1" customWidth="1"/>
    <col min="8448" max="8448" width="20.7109375" customWidth="1"/>
    <col min="8449" max="8452" width="15.7109375" customWidth="1"/>
    <col min="8454" max="8454" width="13.5703125" bestFit="1" customWidth="1"/>
    <col min="8704" max="8704" width="20.7109375" customWidth="1"/>
    <col min="8705" max="8708" width="15.7109375" customWidth="1"/>
    <col min="8710" max="8710" width="13.5703125" bestFit="1" customWidth="1"/>
    <col min="8960" max="8960" width="20.7109375" customWidth="1"/>
    <col min="8961" max="8964" width="15.7109375" customWidth="1"/>
    <col min="8966" max="8966" width="13.5703125" bestFit="1" customWidth="1"/>
    <col min="9216" max="9216" width="20.7109375" customWidth="1"/>
    <col min="9217" max="9220" width="15.7109375" customWidth="1"/>
    <col min="9222" max="9222" width="13.5703125" bestFit="1" customWidth="1"/>
    <col min="9472" max="9472" width="20.7109375" customWidth="1"/>
    <col min="9473" max="9476" width="15.7109375" customWidth="1"/>
    <col min="9478" max="9478" width="13.5703125" bestFit="1" customWidth="1"/>
    <col min="9728" max="9728" width="20.7109375" customWidth="1"/>
    <col min="9729" max="9732" width="15.7109375" customWidth="1"/>
    <col min="9734" max="9734" width="13.5703125" bestFit="1" customWidth="1"/>
    <col min="9984" max="9984" width="20.7109375" customWidth="1"/>
    <col min="9985" max="9988" width="15.7109375" customWidth="1"/>
    <col min="9990" max="9990" width="13.5703125" bestFit="1" customWidth="1"/>
    <col min="10240" max="10240" width="20.7109375" customWidth="1"/>
    <col min="10241" max="10244" width="15.7109375" customWidth="1"/>
    <col min="10246" max="10246" width="13.5703125" bestFit="1" customWidth="1"/>
    <col min="10496" max="10496" width="20.7109375" customWidth="1"/>
    <col min="10497" max="10500" width="15.7109375" customWidth="1"/>
    <col min="10502" max="10502" width="13.5703125" bestFit="1" customWidth="1"/>
    <col min="10752" max="10752" width="20.7109375" customWidth="1"/>
    <col min="10753" max="10756" width="15.7109375" customWidth="1"/>
    <col min="10758" max="10758" width="13.5703125" bestFit="1" customWidth="1"/>
    <col min="11008" max="11008" width="20.7109375" customWidth="1"/>
    <col min="11009" max="11012" width="15.7109375" customWidth="1"/>
    <col min="11014" max="11014" width="13.5703125" bestFit="1" customWidth="1"/>
    <col min="11264" max="11264" width="20.7109375" customWidth="1"/>
    <col min="11265" max="11268" width="15.7109375" customWidth="1"/>
    <col min="11270" max="11270" width="13.5703125" bestFit="1" customWidth="1"/>
    <col min="11520" max="11520" width="20.7109375" customWidth="1"/>
    <col min="11521" max="11524" width="15.7109375" customWidth="1"/>
    <col min="11526" max="11526" width="13.5703125" bestFit="1" customWidth="1"/>
    <col min="11776" max="11776" width="20.7109375" customWidth="1"/>
    <col min="11777" max="11780" width="15.7109375" customWidth="1"/>
    <col min="11782" max="11782" width="13.5703125" bestFit="1" customWidth="1"/>
    <col min="12032" max="12032" width="20.7109375" customWidth="1"/>
    <col min="12033" max="12036" width="15.7109375" customWidth="1"/>
    <col min="12038" max="12038" width="13.5703125" bestFit="1" customWidth="1"/>
    <col min="12288" max="12288" width="20.7109375" customWidth="1"/>
    <col min="12289" max="12292" width="15.7109375" customWidth="1"/>
    <col min="12294" max="12294" width="13.5703125" bestFit="1" customWidth="1"/>
    <col min="12544" max="12544" width="20.7109375" customWidth="1"/>
    <col min="12545" max="12548" width="15.7109375" customWidth="1"/>
    <col min="12550" max="12550" width="13.5703125" bestFit="1" customWidth="1"/>
    <col min="12800" max="12800" width="20.7109375" customWidth="1"/>
    <col min="12801" max="12804" width="15.7109375" customWidth="1"/>
    <col min="12806" max="12806" width="13.5703125" bestFit="1" customWidth="1"/>
    <col min="13056" max="13056" width="20.7109375" customWidth="1"/>
    <col min="13057" max="13060" width="15.7109375" customWidth="1"/>
    <col min="13062" max="13062" width="13.5703125" bestFit="1" customWidth="1"/>
    <col min="13312" max="13312" width="20.7109375" customWidth="1"/>
    <col min="13313" max="13316" width="15.7109375" customWidth="1"/>
    <col min="13318" max="13318" width="13.5703125" bestFit="1" customWidth="1"/>
    <col min="13568" max="13568" width="20.7109375" customWidth="1"/>
    <col min="13569" max="13572" width="15.7109375" customWidth="1"/>
    <col min="13574" max="13574" width="13.5703125" bestFit="1" customWidth="1"/>
    <col min="13824" max="13824" width="20.7109375" customWidth="1"/>
    <col min="13825" max="13828" width="15.7109375" customWidth="1"/>
    <col min="13830" max="13830" width="13.5703125" bestFit="1" customWidth="1"/>
    <col min="14080" max="14080" width="20.7109375" customWidth="1"/>
    <col min="14081" max="14084" width="15.7109375" customWidth="1"/>
    <col min="14086" max="14086" width="13.5703125" bestFit="1" customWidth="1"/>
    <col min="14336" max="14336" width="20.7109375" customWidth="1"/>
    <col min="14337" max="14340" width="15.7109375" customWidth="1"/>
    <col min="14342" max="14342" width="13.5703125" bestFit="1" customWidth="1"/>
    <col min="14592" max="14592" width="20.7109375" customWidth="1"/>
    <col min="14593" max="14596" width="15.7109375" customWidth="1"/>
    <col min="14598" max="14598" width="13.5703125" bestFit="1" customWidth="1"/>
    <col min="14848" max="14848" width="20.7109375" customWidth="1"/>
    <col min="14849" max="14852" width="15.7109375" customWidth="1"/>
    <col min="14854" max="14854" width="13.5703125" bestFit="1" customWidth="1"/>
    <col min="15104" max="15104" width="20.7109375" customWidth="1"/>
    <col min="15105" max="15108" width="15.7109375" customWidth="1"/>
    <col min="15110" max="15110" width="13.5703125" bestFit="1" customWidth="1"/>
    <col min="15360" max="15360" width="20.7109375" customWidth="1"/>
    <col min="15361" max="15364" width="15.7109375" customWidth="1"/>
    <col min="15366" max="15366" width="13.5703125" bestFit="1" customWidth="1"/>
    <col min="15616" max="15616" width="20.7109375" customWidth="1"/>
    <col min="15617" max="15620" width="15.7109375" customWidth="1"/>
    <col min="15622" max="15622" width="13.5703125" bestFit="1" customWidth="1"/>
    <col min="15872" max="15872" width="20.7109375" customWidth="1"/>
    <col min="15873" max="15876" width="15.7109375" customWidth="1"/>
    <col min="15878" max="15878" width="13.5703125" bestFit="1" customWidth="1"/>
    <col min="16128" max="16128" width="20.7109375" customWidth="1"/>
    <col min="16129" max="16132" width="15.7109375" customWidth="1"/>
    <col min="16134" max="16134" width="13.5703125" bestFit="1" customWidth="1"/>
  </cols>
  <sheetData>
    <row r="4" spans="1:5" ht="15.75">
      <c r="A4" s="137" t="s">
        <v>0</v>
      </c>
      <c r="B4" s="137"/>
      <c r="C4" s="137"/>
      <c r="D4" s="137"/>
      <c r="E4" s="137"/>
    </row>
    <row r="5" spans="1:5" ht="9.9499999999999993" customHeight="1">
      <c r="A5" s="1"/>
      <c r="B5" s="1"/>
      <c r="C5" s="1"/>
      <c r="D5" s="1"/>
      <c r="E5" s="1"/>
    </row>
    <row r="6" spans="1:5" ht="15.75">
      <c r="A6" s="128" t="s">
        <v>62</v>
      </c>
      <c r="B6" s="128"/>
      <c r="C6" s="128"/>
      <c r="D6" s="128"/>
      <c r="E6" s="128"/>
    </row>
    <row r="7" spans="1:5" ht="15" customHeight="1">
      <c r="A7" s="2"/>
      <c r="B7" s="2"/>
      <c r="C7" s="2"/>
      <c r="D7" s="2"/>
      <c r="E7" s="2"/>
    </row>
    <row r="8" spans="1:5" ht="48" customHeight="1">
      <c r="A8" s="145" t="s">
        <v>100</v>
      </c>
      <c r="B8" s="146"/>
      <c r="C8" s="146"/>
      <c r="D8" s="146"/>
      <c r="E8" s="147"/>
    </row>
    <row r="10" spans="1:5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5" ht="20.100000000000001" customHeight="1">
      <c r="A11" s="139" t="s">
        <v>96</v>
      </c>
      <c r="B11" s="80" t="s">
        <v>63</v>
      </c>
      <c r="C11" s="22">
        <v>0</v>
      </c>
      <c r="D11" s="32">
        <v>0</v>
      </c>
      <c r="E11" s="22">
        <v>0</v>
      </c>
    </row>
    <row r="12" spans="1:5" ht="20.100000000000001" customHeight="1">
      <c r="A12" s="140"/>
      <c r="B12" s="83" t="s">
        <v>64</v>
      </c>
      <c r="C12" s="25">
        <v>0</v>
      </c>
      <c r="D12" s="109">
        <v>0</v>
      </c>
      <c r="E12" s="25">
        <v>0</v>
      </c>
    </row>
    <row r="13" spans="1:5" ht="20.100000000000001" customHeight="1">
      <c r="A13" s="141"/>
      <c r="B13" s="83" t="s">
        <v>65</v>
      </c>
      <c r="C13" s="25">
        <v>1</v>
      </c>
      <c r="D13" s="109">
        <v>16000</v>
      </c>
      <c r="E13" s="25">
        <v>20</v>
      </c>
    </row>
    <row r="14" spans="1:5" ht="20.100000000000001" customHeight="1">
      <c r="A14" s="135" t="s">
        <v>66</v>
      </c>
      <c r="B14" s="135"/>
      <c r="C14" s="24">
        <f>SUM(C11:C13)</f>
        <v>1</v>
      </c>
      <c r="D14" s="100">
        <f>SUM(D11:D13)</f>
        <v>16000</v>
      </c>
      <c r="E14" s="24">
        <f>SUM(E11:E13)</f>
        <v>20</v>
      </c>
    </row>
    <row r="15" spans="1:5" ht="20.100000000000001" customHeight="1"/>
    <row r="16" spans="1:5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39" t="s">
        <v>97</v>
      </c>
      <c r="B17" s="80" t="s">
        <v>63</v>
      </c>
      <c r="C17" s="22">
        <v>0</v>
      </c>
      <c r="D17" s="97">
        <v>0</v>
      </c>
      <c r="E17" s="22">
        <v>0</v>
      </c>
    </row>
    <row r="18" spans="1:5" ht="20.100000000000001" customHeight="1">
      <c r="A18" s="140"/>
      <c r="B18" s="83" t="s">
        <v>64</v>
      </c>
      <c r="C18" s="25">
        <v>0</v>
      </c>
      <c r="D18" s="109">
        <v>0</v>
      </c>
      <c r="E18" s="25">
        <v>0</v>
      </c>
    </row>
    <row r="19" spans="1:5" ht="20.100000000000001" customHeight="1">
      <c r="A19" s="141"/>
      <c r="B19" s="83" t="s">
        <v>65</v>
      </c>
      <c r="C19" s="25">
        <v>0</v>
      </c>
      <c r="D19" s="41">
        <v>0</v>
      </c>
      <c r="E19" s="25">
        <v>0</v>
      </c>
    </row>
    <row r="20" spans="1:5" ht="20.100000000000001" customHeight="1">
      <c r="A20" s="135" t="s">
        <v>66</v>
      </c>
      <c r="B20" s="135"/>
      <c r="C20" s="24">
        <f>SUM(C17:C19)</f>
        <v>0</v>
      </c>
      <c r="D20" s="100">
        <f>SUM(D17:D19)</f>
        <v>0</v>
      </c>
      <c r="E20" s="24">
        <f>SUM(E17:E19)</f>
        <v>0</v>
      </c>
    </row>
    <row r="21" spans="1:5" ht="20.100000000000001" customHeight="1"/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39" t="s">
        <v>98</v>
      </c>
      <c r="B23" s="80" t="s">
        <v>63</v>
      </c>
      <c r="C23" s="22">
        <v>0</v>
      </c>
      <c r="D23" s="97">
        <v>0</v>
      </c>
      <c r="E23" s="22">
        <v>0</v>
      </c>
    </row>
    <row r="24" spans="1:5" ht="20.100000000000001" customHeight="1">
      <c r="A24" s="140"/>
      <c r="B24" s="83" t="s">
        <v>64</v>
      </c>
      <c r="C24" s="25">
        <v>0</v>
      </c>
      <c r="D24" s="109">
        <v>0</v>
      </c>
      <c r="E24" s="25">
        <v>0</v>
      </c>
    </row>
    <row r="25" spans="1:5" ht="20.100000000000001" customHeight="1">
      <c r="A25" s="141"/>
      <c r="B25" s="83" t="s">
        <v>65</v>
      </c>
      <c r="C25" s="25">
        <v>81</v>
      </c>
      <c r="D25" s="109">
        <v>25468</v>
      </c>
      <c r="E25" s="25">
        <v>1365</v>
      </c>
    </row>
    <row r="26" spans="1:5" ht="20.100000000000001" customHeight="1">
      <c r="A26" s="135" t="s">
        <v>66</v>
      </c>
      <c r="B26" s="135"/>
      <c r="C26" s="24">
        <f>SUM(C23:C25)</f>
        <v>81</v>
      </c>
      <c r="D26" s="44">
        <f>SUM(D23:D25)</f>
        <v>25468</v>
      </c>
      <c r="E26" s="24">
        <f>SUM(E23:E25)</f>
        <v>1365</v>
      </c>
    </row>
    <row r="27" spans="1:5" ht="20.100000000000001" customHeight="1">
      <c r="A27" s="26"/>
      <c r="B27" s="26"/>
      <c r="C27" s="27"/>
      <c r="D27" s="28"/>
      <c r="E27" s="27"/>
    </row>
    <row r="28" spans="1:5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5" ht="20.100000000000001" customHeight="1">
      <c r="A29" s="139" t="s">
        <v>99</v>
      </c>
      <c r="B29" s="80" t="s">
        <v>63</v>
      </c>
      <c r="C29" s="22">
        <v>0</v>
      </c>
      <c r="D29" s="97">
        <v>0</v>
      </c>
      <c r="E29" s="22">
        <v>0</v>
      </c>
    </row>
    <row r="30" spans="1:5" ht="20.100000000000001" customHeight="1">
      <c r="A30" s="140"/>
      <c r="B30" s="83" t="s">
        <v>64</v>
      </c>
      <c r="C30" s="25">
        <v>0</v>
      </c>
      <c r="D30" s="109">
        <v>0</v>
      </c>
      <c r="E30" s="25">
        <v>0</v>
      </c>
    </row>
    <row r="31" spans="1:5" ht="20.100000000000001" customHeight="1">
      <c r="A31" s="141"/>
      <c r="B31" s="83" t="s">
        <v>65</v>
      </c>
      <c r="C31" s="25">
        <v>0</v>
      </c>
      <c r="D31" s="109">
        <v>0</v>
      </c>
      <c r="E31" s="25">
        <v>0</v>
      </c>
    </row>
    <row r="32" spans="1:5" ht="20.100000000000001" customHeight="1">
      <c r="A32" s="135" t="s">
        <v>66</v>
      </c>
      <c r="B32" s="135"/>
      <c r="C32" s="24">
        <f>SUM(C29:C31)</f>
        <v>0</v>
      </c>
      <c r="D32" s="44">
        <f>SUM(D29:D31)</f>
        <v>0</v>
      </c>
      <c r="E32" s="24">
        <f>SUM(E29:E31)</f>
        <v>0</v>
      </c>
    </row>
  </sheetData>
  <mergeCells count="11">
    <mergeCell ref="A29:A31"/>
    <mergeCell ref="A32:B32"/>
    <mergeCell ref="A20:B20"/>
    <mergeCell ref="A23:A25"/>
    <mergeCell ref="A26:B26"/>
    <mergeCell ref="A17:A19"/>
    <mergeCell ref="A4:E4"/>
    <mergeCell ref="A6:E6"/>
    <mergeCell ref="A8:E8"/>
    <mergeCell ref="A11:A13"/>
    <mergeCell ref="A14:B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M19"/>
  <sheetViews>
    <sheetView topLeftCell="A12" zoomScale="120" zoomScaleNormal="120" workbookViewId="0">
      <selection activeCell="A19" sqref="A1:E19"/>
    </sheetView>
  </sheetViews>
  <sheetFormatPr baseColWidth="10" defaultRowHeight="15"/>
  <cols>
    <col min="1" max="1" width="20.7109375" customWidth="1"/>
    <col min="2" max="3" width="15.7109375" customWidth="1"/>
    <col min="4" max="5" width="17.7109375" customWidth="1"/>
    <col min="7" max="7" width="13.5703125" bestFit="1" customWidth="1"/>
  </cols>
  <sheetData>
    <row r="4" spans="1:13" ht="15.75">
      <c r="A4" s="137" t="s">
        <v>0</v>
      </c>
      <c r="B4" s="137"/>
      <c r="C4" s="137"/>
      <c r="D4" s="137"/>
      <c r="E4" s="137"/>
    </row>
    <row r="5" spans="1:13" ht="15.75">
      <c r="A5" s="1"/>
      <c r="B5" s="1"/>
      <c r="C5" s="1"/>
      <c r="D5" s="1"/>
      <c r="E5" s="1"/>
    </row>
    <row r="6" spans="1:13" ht="15" customHeight="1">
      <c r="A6" s="128" t="s">
        <v>62</v>
      </c>
      <c r="B6" s="128"/>
      <c r="C6" s="128"/>
      <c r="D6" s="128"/>
      <c r="E6" s="128"/>
    </row>
    <row r="7" spans="1:13" ht="29.25" customHeight="1">
      <c r="A7" s="138" t="s">
        <v>20</v>
      </c>
      <c r="B7" s="138"/>
      <c r="C7" s="138"/>
      <c r="D7" s="138"/>
      <c r="E7" s="138"/>
    </row>
    <row r="8" spans="1:13" ht="15" customHeight="1">
      <c r="A8" s="2"/>
      <c r="B8" s="2"/>
      <c r="C8" s="2"/>
      <c r="D8" s="2"/>
      <c r="E8" s="2"/>
    </row>
    <row r="9" spans="1:13" ht="20.100000000000001" customHeight="1">
      <c r="A9" s="3" t="s">
        <v>2</v>
      </c>
      <c r="B9" s="3" t="s">
        <v>3</v>
      </c>
      <c r="C9" s="4" t="s">
        <v>4</v>
      </c>
      <c r="D9" s="4" t="s">
        <v>5</v>
      </c>
      <c r="E9" s="4" t="s">
        <v>6</v>
      </c>
      <c r="H9" s="21"/>
      <c r="I9" s="21"/>
      <c r="J9" s="21"/>
      <c r="K9" s="21"/>
      <c r="L9" s="21"/>
      <c r="M9" s="21"/>
    </row>
    <row r="10" spans="1:13" ht="20.100000000000001" customHeight="1">
      <c r="A10" s="139" t="s">
        <v>15</v>
      </c>
      <c r="B10" s="80" t="s">
        <v>63</v>
      </c>
      <c r="C10" s="22">
        <v>16</v>
      </c>
      <c r="D10" s="97">
        <f>[1]Enero!C118</f>
        <v>0</v>
      </c>
      <c r="E10" s="22">
        <v>410</v>
      </c>
      <c r="G10" s="5"/>
      <c r="H10" s="23"/>
      <c r="I10" s="23"/>
      <c r="J10" s="23"/>
      <c r="K10" s="23"/>
      <c r="L10" s="23"/>
      <c r="M10" s="23"/>
    </row>
    <row r="11" spans="1:13" ht="20.100000000000001" customHeight="1">
      <c r="A11" s="140"/>
      <c r="B11" s="83" t="s">
        <v>64</v>
      </c>
      <c r="C11" s="22">
        <v>0</v>
      </c>
      <c r="D11" s="97">
        <v>0</v>
      </c>
      <c r="E11" s="22">
        <v>0</v>
      </c>
      <c r="G11" s="9"/>
    </row>
    <row r="12" spans="1:13" ht="20.100000000000001" customHeight="1">
      <c r="A12" s="141"/>
      <c r="B12" s="83" t="s">
        <v>65</v>
      </c>
      <c r="C12" s="22">
        <v>1</v>
      </c>
      <c r="D12" s="97">
        <v>0</v>
      </c>
      <c r="E12" s="22">
        <v>40</v>
      </c>
    </row>
    <row r="13" spans="1:13" ht="20.100000000000001" customHeight="1">
      <c r="A13" s="135" t="s">
        <v>66</v>
      </c>
      <c r="B13" s="135"/>
      <c r="C13" s="24">
        <f>SUM(C10:C12)</f>
        <v>17</v>
      </c>
      <c r="D13" s="19">
        <f>SUM(D10:D12)</f>
        <v>0</v>
      </c>
      <c r="E13" s="24">
        <f>SUM(E10:E12)</f>
        <v>450</v>
      </c>
    </row>
    <row r="14" spans="1:13" ht="20.100000000000001" customHeight="1"/>
    <row r="15" spans="1:13" ht="20.100000000000001" customHeight="1">
      <c r="A15" s="3" t="s">
        <v>2</v>
      </c>
      <c r="B15" s="3" t="s">
        <v>3</v>
      </c>
      <c r="C15" s="4" t="s">
        <v>4</v>
      </c>
      <c r="D15" s="4" t="s">
        <v>5</v>
      </c>
      <c r="E15" s="4" t="s">
        <v>6</v>
      </c>
    </row>
    <row r="16" spans="1:13" ht="20.100000000000001" customHeight="1">
      <c r="A16" s="139" t="s">
        <v>101</v>
      </c>
      <c r="B16" s="80" t="s">
        <v>63</v>
      </c>
      <c r="C16" s="22">
        <v>0</v>
      </c>
      <c r="D16" s="97">
        <v>0</v>
      </c>
      <c r="E16" s="22">
        <v>0</v>
      </c>
    </row>
    <row r="17" spans="1:5" ht="20.100000000000001" customHeight="1">
      <c r="A17" s="140"/>
      <c r="B17" s="83" t="s">
        <v>64</v>
      </c>
      <c r="C17" s="22">
        <v>0</v>
      </c>
      <c r="D17" s="97">
        <v>0</v>
      </c>
      <c r="E17" s="22">
        <v>0</v>
      </c>
    </row>
    <row r="18" spans="1:5" ht="20.100000000000001" customHeight="1">
      <c r="A18" s="141"/>
      <c r="B18" s="83" t="s">
        <v>65</v>
      </c>
      <c r="C18" s="22">
        <v>0</v>
      </c>
      <c r="D18" s="97">
        <v>0</v>
      </c>
      <c r="E18" s="22">
        <v>0</v>
      </c>
    </row>
    <row r="19" spans="1:5" ht="20.100000000000001" customHeight="1">
      <c r="A19" s="135" t="s">
        <v>66</v>
      </c>
      <c r="B19" s="135"/>
      <c r="C19" s="24">
        <f>SUM(C16:C18)</f>
        <v>0</v>
      </c>
      <c r="D19" s="19">
        <f>SUM(D16:D18)</f>
        <v>0</v>
      </c>
      <c r="E19" s="24">
        <f>SUM(E16:E18)</f>
        <v>0</v>
      </c>
    </row>
  </sheetData>
  <mergeCells count="7">
    <mergeCell ref="A16:A18"/>
    <mergeCell ref="A19:B19"/>
    <mergeCell ref="A6:E6"/>
    <mergeCell ref="A4:E4"/>
    <mergeCell ref="A7:E7"/>
    <mergeCell ref="A10:A12"/>
    <mergeCell ref="A13:B1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40"/>
  <sheetViews>
    <sheetView topLeftCell="A33" zoomScale="130" zoomScaleNormal="130" workbookViewId="0">
      <selection activeCell="A39" sqref="A1:E39"/>
    </sheetView>
  </sheetViews>
  <sheetFormatPr baseColWidth="10" defaultRowHeight="15"/>
  <cols>
    <col min="1" max="1" width="20.7109375" customWidth="1"/>
    <col min="2" max="4" width="15.7109375" customWidth="1"/>
    <col min="5" max="5" width="16.7109375" customWidth="1"/>
    <col min="256" max="256" width="20.7109375" customWidth="1"/>
    <col min="257" max="259" width="15.7109375" customWidth="1"/>
    <col min="260" max="260" width="16.7109375" customWidth="1"/>
    <col min="262" max="262" width="13.5703125" bestFit="1" customWidth="1"/>
    <col min="512" max="512" width="20.7109375" customWidth="1"/>
    <col min="513" max="515" width="15.7109375" customWidth="1"/>
    <col min="516" max="516" width="16.7109375" customWidth="1"/>
    <col min="518" max="518" width="13.5703125" bestFit="1" customWidth="1"/>
    <col min="768" max="768" width="20.7109375" customWidth="1"/>
    <col min="769" max="771" width="15.7109375" customWidth="1"/>
    <col min="772" max="772" width="16.7109375" customWidth="1"/>
    <col min="774" max="774" width="13.5703125" bestFit="1" customWidth="1"/>
    <col min="1024" max="1024" width="20.7109375" customWidth="1"/>
    <col min="1025" max="1027" width="15.7109375" customWidth="1"/>
    <col min="1028" max="1028" width="16.7109375" customWidth="1"/>
    <col min="1030" max="1030" width="13.5703125" bestFit="1" customWidth="1"/>
    <col min="1280" max="1280" width="20.7109375" customWidth="1"/>
    <col min="1281" max="1283" width="15.7109375" customWidth="1"/>
    <col min="1284" max="1284" width="16.7109375" customWidth="1"/>
    <col min="1286" max="1286" width="13.5703125" bestFit="1" customWidth="1"/>
    <col min="1536" max="1536" width="20.7109375" customWidth="1"/>
    <col min="1537" max="1539" width="15.7109375" customWidth="1"/>
    <col min="1540" max="1540" width="16.7109375" customWidth="1"/>
    <col min="1542" max="1542" width="13.5703125" bestFit="1" customWidth="1"/>
    <col min="1792" max="1792" width="20.7109375" customWidth="1"/>
    <col min="1793" max="1795" width="15.7109375" customWidth="1"/>
    <col min="1796" max="1796" width="16.7109375" customWidth="1"/>
    <col min="1798" max="1798" width="13.5703125" bestFit="1" customWidth="1"/>
    <col min="2048" max="2048" width="20.7109375" customWidth="1"/>
    <col min="2049" max="2051" width="15.7109375" customWidth="1"/>
    <col min="2052" max="2052" width="16.7109375" customWidth="1"/>
    <col min="2054" max="2054" width="13.5703125" bestFit="1" customWidth="1"/>
    <col min="2304" max="2304" width="20.7109375" customWidth="1"/>
    <col min="2305" max="2307" width="15.7109375" customWidth="1"/>
    <col min="2308" max="2308" width="16.7109375" customWidth="1"/>
    <col min="2310" max="2310" width="13.5703125" bestFit="1" customWidth="1"/>
    <col min="2560" max="2560" width="20.7109375" customWidth="1"/>
    <col min="2561" max="2563" width="15.7109375" customWidth="1"/>
    <col min="2564" max="2564" width="16.7109375" customWidth="1"/>
    <col min="2566" max="2566" width="13.5703125" bestFit="1" customWidth="1"/>
    <col min="2816" max="2816" width="20.7109375" customWidth="1"/>
    <col min="2817" max="2819" width="15.7109375" customWidth="1"/>
    <col min="2820" max="2820" width="16.7109375" customWidth="1"/>
    <col min="2822" max="2822" width="13.5703125" bestFit="1" customWidth="1"/>
    <col min="3072" max="3072" width="20.7109375" customWidth="1"/>
    <col min="3073" max="3075" width="15.7109375" customWidth="1"/>
    <col min="3076" max="3076" width="16.7109375" customWidth="1"/>
    <col min="3078" max="3078" width="13.5703125" bestFit="1" customWidth="1"/>
    <col min="3328" max="3328" width="20.7109375" customWidth="1"/>
    <col min="3329" max="3331" width="15.7109375" customWidth="1"/>
    <col min="3332" max="3332" width="16.7109375" customWidth="1"/>
    <col min="3334" max="3334" width="13.5703125" bestFit="1" customWidth="1"/>
    <col min="3584" max="3584" width="20.7109375" customWidth="1"/>
    <col min="3585" max="3587" width="15.7109375" customWidth="1"/>
    <col min="3588" max="3588" width="16.7109375" customWidth="1"/>
    <col min="3590" max="3590" width="13.5703125" bestFit="1" customWidth="1"/>
    <col min="3840" max="3840" width="20.7109375" customWidth="1"/>
    <col min="3841" max="3843" width="15.7109375" customWidth="1"/>
    <col min="3844" max="3844" width="16.7109375" customWidth="1"/>
    <col min="3846" max="3846" width="13.5703125" bestFit="1" customWidth="1"/>
    <col min="4096" max="4096" width="20.7109375" customWidth="1"/>
    <col min="4097" max="4099" width="15.7109375" customWidth="1"/>
    <col min="4100" max="4100" width="16.7109375" customWidth="1"/>
    <col min="4102" max="4102" width="13.5703125" bestFit="1" customWidth="1"/>
    <col min="4352" max="4352" width="20.7109375" customWidth="1"/>
    <col min="4353" max="4355" width="15.7109375" customWidth="1"/>
    <col min="4356" max="4356" width="16.7109375" customWidth="1"/>
    <col min="4358" max="4358" width="13.5703125" bestFit="1" customWidth="1"/>
    <col min="4608" max="4608" width="20.7109375" customWidth="1"/>
    <col min="4609" max="4611" width="15.7109375" customWidth="1"/>
    <col min="4612" max="4612" width="16.7109375" customWidth="1"/>
    <col min="4614" max="4614" width="13.5703125" bestFit="1" customWidth="1"/>
    <col min="4864" max="4864" width="20.7109375" customWidth="1"/>
    <col min="4865" max="4867" width="15.7109375" customWidth="1"/>
    <col min="4868" max="4868" width="16.7109375" customWidth="1"/>
    <col min="4870" max="4870" width="13.5703125" bestFit="1" customWidth="1"/>
    <col min="5120" max="5120" width="20.7109375" customWidth="1"/>
    <col min="5121" max="5123" width="15.7109375" customWidth="1"/>
    <col min="5124" max="5124" width="16.7109375" customWidth="1"/>
    <col min="5126" max="5126" width="13.5703125" bestFit="1" customWidth="1"/>
    <col min="5376" max="5376" width="20.7109375" customWidth="1"/>
    <col min="5377" max="5379" width="15.7109375" customWidth="1"/>
    <col min="5380" max="5380" width="16.7109375" customWidth="1"/>
    <col min="5382" max="5382" width="13.5703125" bestFit="1" customWidth="1"/>
    <col min="5632" max="5632" width="20.7109375" customWidth="1"/>
    <col min="5633" max="5635" width="15.7109375" customWidth="1"/>
    <col min="5636" max="5636" width="16.7109375" customWidth="1"/>
    <col min="5638" max="5638" width="13.5703125" bestFit="1" customWidth="1"/>
    <col min="5888" max="5888" width="20.7109375" customWidth="1"/>
    <col min="5889" max="5891" width="15.7109375" customWidth="1"/>
    <col min="5892" max="5892" width="16.7109375" customWidth="1"/>
    <col min="5894" max="5894" width="13.5703125" bestFit="1" customWidth="1"/>
    <col min="6144" max="6144" width="20.7109375" customWidth="1"/>
    <col min="6145" max="6147" width="15.7109375" customWidth="1"/>
    <col min="6148" max="6148" width="16.7109375" customWidth="1"/>
    <col min="6150" max="6150" width="13.5703125" bestFit="1" customWidth="1"/>
    <col min="6400" max="6400" width="20.7109375" customWidth="1"/>
    <col min="6401" max="6403" width="15.7109375" customWidth="1"/>
    <col min="6404" max="6404" width="16.7109375" customWidth="1"/>
    <col min="6406" max="6406" width="13.5703125" bestFit="1" customWidth="1"/>
    <col min="6656" max="6656" width="20.7109375" customWidth="1"/>
    <col min="6657" max="6659" width="15.7109375" customWidth="1"/>
    <col min="6660" max="6660" width="16.7109375" customWidth="1"/>
    <col min="6662" max="6662" width="13.5703125" bestFit="1" customWidth="1"/>
    <col min="6912" max="6912" width="20.7109375" customWidth="1"/>
    <col min="6913" max="6915" width="15.7109375" customWidth="1"/>
    <col min="6916" max="6916" width="16.7109375" customWidth="1"/>
    <col min="6918" max="6918" width="13.5703125" bestFit="1" customWidth="1"/>
    <col min="7168" max="7168" width="20.7109375" customWidth="1"/>
    <col min="7169" max="7171" width="15.7109375" customWidth="1"/>
    <col min="7172" max="7172" width="16.7109375" customWidth="1"/>
    <col min="7174" max="7174" width="13.5703125" bestFit="1" customWidth="1"/>
    <col min="7424" max="7424" width="20.7109375" customWidth="1"/>
    <col min="7425" max="7427" width="15.7109375" customWidth="1"/>
    <col min="7428" max="7428" width="16.7109375" customWidth="1"/>
    <col min="7430" max="7430" width="13.5703125" bestFit="1" customWidth="1"/>
    <col min="7680" max="7680" width="20.7109375" customWidth="1"/>
    <col min="7681" max="7683" width="15.7109375" customWidth="1"/>
    <col min="7684" max="7684" width="16.7109375" customWidth="1"/>
    <col min="7686" max="7686" width="13.5703125" bestFit="1" customWidth="1"/>
    <col min="7936" max="7936" width="20.7109375" customWidth="1"/>
    <col min="7937" max="7939" width="15.7109375" customWidth="1"/>
    <col min="7940" max="7940" width="16.7109375" customWidth="1"/>
    <col min="7942" max="7942" width="13.5703125" bestFit="1" customWidth="1"/>
    <col min="8192" max="8192" width="20.7109375" customWidth="1"/>
    <col min="8193" max="8195" width="15.7109375" customWidth="1"/>
    <col min="8196" max="8196" width="16.7109375" customWidth="1"/>
    <col min="8198" max="8198" width="13.5703125" bestFit="1" customWidth="1"/>
    <col min="8448" max="8448" width="20.7109375" customWidth="1"/>
    <col min="8449" max="8451" width="15.7109375" customWidth="1"/>
    <col min="8452" max="8452" width="16.7109375" customWidth="1"/>
    <col min="8454" max="8454" width="13.5703125" bestFit="1" customWidth="1"/>
    <col min="8704" max="8704" width="20.7109375" customWidth="1"/>
    <col min="8705" max="8707" width="15.7109375" customWidth="1"/>
    <col min="8708" max="8708" width="16.7109375" customWidth="1"/>
    <col min="8710" max="8710" width="13.5703125" bestFit="1" customWidth="1"/>
    <col min="8960" max="8960" width="20.7109375" customWidth="1"/>
    <col min="8961" max="8963" width="15.7109375" customWidth="1"/>
    <col min="8964" max="8964" width="16.7109375" customWidth="1"/>
    <col min="8966" max="8966" width="13.5703125" bestFit="1" customWidth="1"/>
    <col min="9216" max="9216" width="20.7109375" customWidth="1"/>
    <col min="9217" max="9219" width="15.7109375" customWidth="1"/>
    <col min="9220" max="9220" width="16.7109375" customWidth="1"/>
    <col min="9222" max="9222" width="13.5703125" bestFit="1" customWidth="1"/>
    <col min="9472" max="9472" width="20.7109375" customWidth="1"/>
    <col min="9473" max="9475" width="15.7109375" customWidth="1"/>
    <col min="9476" max="9476" width="16.7109375" customWidth="1"/>
    <col min="9478" max="9478" width="13.5703125" bestFit="1" customWidth="1"/>
    <col min="9728" max="9728" width="20.7109375" customWidth="1"/>
    <col min="9729" max="9731" width="15.7109375" customWidth="1"/>
    <col min="9732" max="9732" width="16.7109375" customWidth="1"/>
    <col min="9734" max="9734" width="13.5703125" bestFit="1" customWidth="1"/>
    <col min="9984" max="9984" width="20.7109375" customWidth="1"/>
    <col min="9985" max="9987" width="15.7109375" customWidth="1"/>
    <col min="9988" max="9988" width="16.7109375" customWidth="1"/>
    <col min="9990" max="9990" width="13.5703125" bestFit="1" customWidth="1"/>
    <col min="10240" max="10240" width="20.7109375" customWidth="1"/>
    <col min="10241" max="10243" width="15.7109375" customWidth="1"/>
    <col min="10244" max="10244" width="16.7109375" customWidth="1"/>
    <col min="10246" max="10246" width="13.5703125" bestFit="1" customWidth="1"/>
    <col min="10496" max="10496" width="20.7109375" customWidth="1"/>
    <col min="10497" max="10499" width="15.7109375" customWidth="1"/>
    <col min="10500" max="10500" width="16.7109375" customWidth="1"/>
    <col min="10502" max="10502" width="13.5703125" bestFit="1" customWidth="1"/>
    <col min="10752" max="10752" width="20.7109375" customWidth="1"/>
    <col min="10753" max="10755" width="15.7109375" customWidth="1"/>
    <col min="10756" max="10756" width="16.7109375" customWidth="1"/>
    <col min="10758" max="10758" width="13.5703125" bestFit="1" customWidth="1"/>
    <col min="11008" max="11008" width="20.7109375" customWidth="1"/>
    <col min="11009" max="11011" width="15.7109375" customWidth="1"/>
    <col min="11012" max="11012" width="16.7109375" customWidth="1"/>
    <col min="11014" max="11014" width="13.5703125" bestFit="1" customWidth="1"/>
    <col min="11264" max="11264" width="20.7109375" customWidth="1"/>
    <col min="11265" max="11267" width="15.7109375" customWidth="1"/>
    <col min="11268" max="11268" width="16.7109375" customWidth="1"/>
    <col min="11270" max="11270" width="13.5703125" bestFit="1" customWidth="1"/>
    <col min="11520" max="11520" width="20.7109375" customWidth="1"/>
    <col min="11521" max="11523" width="15.7109375" customWidth="1"/>
    <col min="11524" max="11524" width="16.7109375" customWidth="1"/>
    <col min="11526" max="11526" width="13.5703125" bestFit="1" customWidth="1"/>
    <col min="11776" max="11776" width="20.7109375" customWidth="1"/>
    <col min="11777" max="11779" width="15.7109375" customWidth="1"/>
    <col min="11780" max="11780" width="16.7109375" customWidth="1"/>
    <col min="11782" max="11782" width="13.5703125" bestFit="1" customWidth="1"/>
    <col min="12032" max="12032" width="20.7109375" customWidth="1"/>
    <col min="12033" max="12035" width="15.7109375" customWidth="1"/>
    <col min="12036" max="12036" width="16.7109375" customWidth="1"/>
    <col min="12038" max="12038" width="13.5703125" bestFit="1" customWidth="1"/>
    <col min="12288" max="12288" width="20.7109375" customWidth="1"/>
    <col min="12289" max="12291" width="15.7109375" customWidth="1"/>
    <col min="12292" max="12292" width="16.7109375" customWidth="1"/>
    <col min="12294" max="12294" width="13.5703125" bestFit="1" customWidth="1"/>
    <col min="12544" max="12544" width="20.7109375" customWidth="1"/>
    <col min="12545" max="12547" width="15.7109375" customWidth="1"/>
    <col min="12548" max="12548" width="16.7109375" customWidth="1"/>
    <col min="12550" max="12550" width="13.5703125" bestFit="1" customWidth="1"/>
    <col min="12800" max="12800" width="20.7109375" customWidth="1"/>
    <col min="12801" max="12803" width="15.7109375" customWidth="1"/>
    <col min="12804" max="12804" width="16.7109375" customWidth="1"/>
    <col min="12806" max="12806" width="13.5703125" bestFit="1" customWidth="1"/>
    <col min="13056" max="13056" width="20.7109375" customWidth="1"/>
    <col min="13057" max="13059" width="15.7109375" customWidth="1"/>
    <col min="13060" max="13060" width="16.7109375" customWidth="1"/>
    <col min="13062" max="13062" width="13.5703125" bestFit="1" customWidth="1"/>
    <col min="13312" max="13312" width="20.7109375" customWidth="1"/>
    <col min="13313" max="13315" width="15.7109375" customWidth="1"/>
    <col min="13316" max="13316" width="16.7109375" customWidth="1"/>
    <col min="13318" max="13318" width="13.5703125" bestFit="1" customWidth="1"/>
    <col min="13568" max="13568" width="20.7109375" customWidth="1"/>
    <col min="13569" max="13571" width="15.7109375" customWidth="1"/>
    <col min="13572" max="13572" width="16.7109375" customWidth="1"/>
    <col min="13574" max="13574" width="13.5703125" bestFit="1" customWidth="1"/>
    <col min="13824" max="13824" width="20.7109375" customWidth="1"/>
    <col min="13825" max="13827" width="15.7109375" customWidth="1"/>
    <col min="13828" max="13828" width="16.7109375" customWidth="1"/>
    <col min="13830" max="13830" width="13.5703125" bestFit="1" customWidth="1"/>
    <col min="14080" max="14080" width="20.7109375" customWidth="1"/>
    <col min="14081" max="14083" width="15.7109375" customWidth="1"/>
    <col min="14084" max="14084" width="16.7109375" customWidth="1"/>
    <col min="14086" max="14086" width="13.5703125" bestFit="1" customWidth="1"/>
    <col min="14336" max="14336" width="20.7109375" customWidth="1"/>
    <col min="14337" max="14339" width="15.7109375" customWidth="1"/>
    <col min="14340" max="14340" width="16.7109375" customWidth="1"/>
    <col min="14342" max="14342" width="13.5703125" bestFit="1" customWidth="1"/>
    <col min="14592" max="14592" width="20.7109375" customWidth="1"/>
    <col min="14593" max="14595" width="15.7109375" customWidth="1"/>
    <col min="14596" max="14596" width="16.7109375" customWidth="1"/>
    <col min="14598" max="14598" width="13.5703125" bestFit="1" customWidth="1"/>
    <col min="14848" max="14848" width="20.7109375" customWidth="1"/>
    <col min="14849" max="14851" width="15.7109375" customWidth="1"/>
    <col min="14852" max="14852" width="16.7109375" customWidth="1"/>
    <col min="14854" max="14854" width="13.5703125" bestFit="1" customWidth="1"/>
    <col min="15104" max="15104" width="20.7109375" customWidth="1"/>
    <col min="15105" max="15107" width="15.7109375" customWidth="1"/>
    <col min="15108" max="15108" width="16.7109375" customWidth="1"/>
    <col min="15110" max="15110" width="13.5703125" bestFit="1" customWidth="1"/>
    <col min="15360" max="15360" width="20.7109375" customWidth="1"/>
    <col min="15361" max="15363" width="15.7109375" customWidth="1"/>
    <col min="15364" max="15364" width="16.7109375" customWidth="1"/>
    <col min="15366" max="15366" width="13.5703125" bestFit="1" customWidth="1"/>
    <col min="15616" max="15616" width="20.7109375" customWidth="1"/>
    <col min="15617" max="15619" width="15.7109375" customWidth="1"/>
    <col min="15620" max="15620" width="16.7109375" customWidth="1"/>
    <col min="15622" max="15622" width="13.5703125" bestFit="1" customWidth="1"/>
    <col min="15872" max="15872" width="20.7109375" customWidth="1"/>
    <col min="15873" max="15875" width="15.7109375" customWidth="1"/>
    <col min="15876" max="15876" width="16.7109375" customWidth="1"/>
    <col min="15878" max="15878" width="13.5703125" bestFit="1" customWidth="1"/>
    <col min="16128" max="16128" width="20.7109375" customWidth="1"/>
    <col min="16129" max="16131" width="15.7109375" customWidth="1"/>
    <col min="16132" max="16132" width="16.7109375" customWidth="1"/>
    <col min="16134" max="16134" width="13.5703125" bestFit="1" customWidth="1"/>
  </cols>
  <sheetData>
    <row r="4" spans="1:5" ht="15.75">
      <c r="A4" s="137" t="s">
        <v>0</v>
      </c>
      <c r="B4" s="137"/>
      <c r="C4" s="137"/>
      <c r="D4" s="137"/>
      <c r="E4" s="137"/>
    </row>
    <row r="5" spans="1:5" ht="9.9499999999999993" customHeight="1">
      <c r="A5" s="1"/>
      <c r="B5" s="1"/>
      <c r="C5" s="1"/>
      <c r="D5" s="1"/>
      <c r="E5" s="1"/>
    </row>
    <row r="6" spans="1:5" ht="15.75">
      <c r="A6" s="128" t="s">
        <v>62</v>
      </c>
      <c r="B6" s="128"/>
      <c r="C6" s="128"/>
      <c r="D6" s="128"/>
      <c r="E6" s="128"/>
    </row>
    <row r="7" spans="1:5" ht="15" customHeight="1">
      <c r="A7" s="2"/>
      <c r="B7" s="2"/>
      <c r="C7" s="2"/>
      <c r="D7" s="2"/>
      <c r="E7" s="2"/>
    </row>
    <row r="8" spans="1:5" ht="35.1" customHeight="1">
      <c r="A8" s="180" t="s">
        <v>61</v>
      </c>
      <c r="B8" s="181"/>
      <c r="C8" s="181"/>
      <c r="D8" s="181"/>
      <c r="E8" s="182"/>
    </row>
    <row r="10" spans="1:5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5" ht="20.100000000000001" customHeight="1">
      <c r="A11" s="139" t="s">
        <v>102</v>
      </c>
      <c r="B11" s="80" t="s">
        <v>63</v>
      </c>
      <c r="C11" s="22">
        <v>8</v>
      </c>
      <c r="D11" s="118">
        <v>4000</v>
      </c>
      <c r="E11" s="22">
        <v>382</v>
      </c>
    </row>
    <row r="12" spans="1:5" ht="20.100000000000001" customHeight="1">
      <c r="A12" s="140"/>
      <c r="B12" s="83" t="s">
        <v>64</v>
      </c>
      <c r="C12" s="25">
        <v>35</v>
      </c>
      <c r="D12" s="119">
        <v>1800</v>
      </c>
      <c r="E12" s="25">
        <v>1096</v>
      </c>
    </row>
    <row r="13" spans="1:5" ht="20.100000000000001" customHeight="1">
      <c r="A13" s="141"/>
      <c r="B13" s="83" t="s">
        <v>65</v>
      </c>
      <c r="C13" s="25">
        <v>37</v>
      </c>
      <c r="D13" s="41">
        <v>7800</v>
      </c>
      <c r="E13" s="25">
        <v>1146</v>
      </c>
    </row>
    <row r="14" spans="1:5" ht="20.100000000000001" customHeight="1">
      <c r="A14" s="135" t="s">
        <v>66</v>
      </c>
      <c r="B14" s="135"/>
      <c r="C14" s="24">
        <f>SUM(C11:C13)</f>
        <v>80</v>
      </c>
      <c r="D14" s="46">
        <f>SUM(D11:D13)</f>
        <v>13600</v>
      </c>
      <c r="E14" s="24">
        <f>SUM(E11:E13)</f>
        <v>2624</v>
      </c>
    </row>
    <row r="15" spans="1:5" ht="20.100000000000001" customHeight="1"/>
    <row r="16" spans="1:5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42" t="s">
        <v>103</v>
      </c>
      <c r="B17" s="80" t="s">
        <v>63</v>
      </c>
      <c r="C17" s="22">
        <v>11</v>
      </c>
      <c r="D17" s="118">
        <v>4000</v>
      </c>
      <c r="E17" s="22">
        <v>486</v>
      </c>
    </row>
    <row r="18" spans="1:5" ht="20.100000000000001" customHeight="1">
      <c r="A18" s="143"/>
      <c r="B18" s="83" t="s">
        <v>64</v>
      </c>
      <c r="C18" s="25">
        <v>14</v>
      </c>
      <c r="D18" s="41">
        <v>2900</v>
      </c>
      <c r="E18" s="25">
        <v>474</v>
      </c>
    </row>
    <row r="19" spans="1:5" ht="20.100000000000001" customHeight="1">
      <c r="A19" s="144"/>
      <c r="B19" s="83" t="s">
        <v>65</v>
      </c>
      <c r="C19" s="25">
        <v>1</v>
      </c>
      <c r="D19" s="41">
        <v>200</v>
      </c>
      <c r="E19" s="25">
        <v>18</v>
      </c>
    </row>
    <row r="20" spans="1:5" ht="20.100000000000001" customHeight="1">
      <c r="A20" s="135" t="s">
        <v>66</v>
      </c>
      <c r="B20" s="135"/>
      <c r="C20" s="24">
        <f>SUM(C17:C19)</f>
        <v>26</v>
      </c>
      <c r="D20" s="46">
        <f>SUM(D17:D19)</f>
        <v>7100</v>
      </c>
      <c r="E20" s="24">
        <f>SUM(E17:E19)</f>
        <v>978</v>
      </c>
    </row>
    <row r="21" spans="1:5" ht="20.100000000000001" customHeight="1">
      <c r="E21" s="47"/>
    </row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42" t="s">
        <v>104</v>
      </c>
      <c r="B23" s="80" t="s">
        <v>63</v>
      </c>
      <c r="C23" s="22">
        <v>238</v>
      </c>
      <c r="D23" s="118">
        <v>5000</v>
      </c>
      <c r="E23" s="22">
        <v>221</v>
      </c>
    </row>
    <row r="24" spans="1:5" ht="20.100000000000001" customHeight="1">
      <c r="A24" s="143"/>
      <c r="B24" s="83" t="s">
        <v>64</v>
      </c>
      <c r="C24" s="25">
        <v>371</v>
      </c>
      <c r="D24" s="119">
        <v>5000</v>
      </c>
      <c r="E24" s="25">
        <v>271</v>
      </c>
    </row>
    <row r="25" spans="1:5" ht="20.100000000000001" customHeight="1">
      <c r="A25" s="144"/>
      <c r="B25" s="83" t="s">
        <v>65</v>
      </c>
      <c r="C25" s="25">
        <v>468</v>
      </c>
      <c r="D25" s="41">
        <v>5000</v>
      </c>
      <c r="E25" s="25">
        <v>347</v>
      </c>
    </row>
    <row r="26" spans="1:5" ht="20.100000000000001" customHeight="1">
      <c r="A26" s="135" t="s">
        <v>66</v>
      </c>
      <c r="B26" s="135"/>
      <c r="C26" s="24">
        <f>SUM(C23:C25)</f>
        <v>1077</v>
      </c>
      <c r="D26" s="44">
        <f>SUM(D23:D25)</f>
        <v>15000</v>
      </c>
      <c r="E26" s="24">
        <f>SUM(E23:E25)</f>
        <v>839</v>
      </c>
    </row>
    <row r="27" spans="1:5" ht="20.100000000000001" customHeight="1"/>
    <row r="28" spans="1:5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5" ht="20.100000000000001" customHeight="1">
      <c r="A29" s="142" t="s">
        <v>105</v>
      </c>
      <c r="B29" s="80" t="s">
        <v>63</v>
      </c>
      <c r="C29" s="22">
        <v>0</v>
      </c>
      <c r="D29" s="118">
        <v>0</v>
      </c>
      <c r="E29" s="22">
        <v>0</v>
      </c>
    </row>
    <row r="30" spans="1:5" ht="20.100000000000001" customHeight="1">
      <c r="A30" s="143"/>
      <c r="B30" s="83" t="s">
        <v>64</v>
      </c>
      <c r="C30" s="25">
        <v>0</v>
      </c>
      <c r="D30" s="119">
        <v>0</v>
      </c>
      <c r="E30" s="25">
        <v>0</v>
      </c>
    </row>
    <row r="31" spans="1:5" ht="20.100000000000001" customHeight="1">
      <c r="A31" s="144"/>
      <c r="B31" s="83" t="s">
        <v>65</v>
      </c>
      <c r="C31" s="25">
        <v>0</v>
      </c>
      <c r="D31" s="41">
        <v>0</v>
      </c>
      <c r="E31" s="25">
        <v>0</v>
      </c>
    </row>
    <row r="32" spans="1:5" ht="20.100000000000001" customHeight="1">
      <c r="A32" s="135" t="s">
        <v>66</v>
      </c>
      <c r="B32" s="135"/>
      <c r="C32" s="24">
        <f>SUM(C29:C31)</f>
        <v>0</v>
      </c>
      <c r="D32" s="44">
        <f>SUM(D29:D31)</f>
        <v>0</v>
      </c>
      <c r="E32" s="24">
        <f>SUM(E29:E31)</f>
        <v>0</v>
      </c>
    </row>
    <row r="33" spans="1:5" ht="20.100000000000001" customHeight="1">
      <c r="A33" s="26"/>
      <c r="B33" s="26"/>
      <c r="C33" s="27"/>
      <c r="D33" s="28"/>
      <c r="E33" s="27"/>
    </row>
    <row r="34" spans="1:5" ht="20.100000000000001" customHeight="1"/>
    <row r="35" spans="1:5" ht="20.100000000000001" customHeight="1">
      <c r="A35" s="3" t="s">
        <v>2</v>
      </c>
      <c r="B35" s="3" t="s">
        <v>3</v>
      </c>
      <c r="C35" s="4" t="s">
        <v>4</v>
      </c>
      <c r="D35" s="4" t="s">
        <v>5</v>
      </c>
      <c r="E35" s="4" t="s">
        <v>6</v>
      </c>
    </row>
    <row r="36" spans="1:5" ht="20.100000000000001" customHeight="1">
      <c r="A36" s="142" t="s">
        <v>106</v>
      </c>
      <c r="B36" s="80" t="s">
        <v>63</v>
      </c>
      <c r="C36" s="22">
        <v>7</v>
      </c>
      <c r="D36" s="32">
        <v>3500</v>
      </c>
      <c r="E36" s="22">
        <v>742</v>
      </c>
    </row>
    <row r="37" spans="1:5" ht="20.100000000000001" customHeight="1">
      <c r="A37" s="143"/>
      <c r="B37" s="83" t="s">
        <v>64</v>
      </c>
      <c r="C37" s="25">
        <v>12</v>
      </c>
      <c r="D37" s="41">
        <v>6000</v>
      </c>
      <c r="E37" s="25">
        <v>1544</v>
      </c>
    </row>
    <row r="38" spans="1:5" ht="20.100000000000001" customHeight="1">
      <c r="A38" s="144"/>
      <c r="B38" s="83" t="s">
        <v>65</v>
      </c>
      <c r="C38" s="25">
        <v>10</v>
      </c>
      <c r="D38" s="41">
        <v>4700</v>
      </c>
      <c r="E38" s="25">
        <v>1333</v>
      </c>
    </row>
    <row r="39" spans="1:5" ht="20.100000000000001" customHeight="1">
      <c r="A39" s="135" t="s">
        <v>66</v>
      </c>
      <c r="B39" s="135"/>
      <c r="C39" s="24">
        <f>SUM(C36:C38)</f>
        <v>29</v>
      </c>
      <c r="D39" s="44">
        <f>SUM(D36:D38)</f>
        <v>14200</v>
      </c>
      <c r="E39" s="24">
        <f>SUM(E36:E38)</f>
        <v>3619</v>
      </c>
    </row>
    <row r="40" spans="1:5" ht="20.100000000000001" customHeight="1"/>
  </sheetData>
  <mergeCells count="13">
    <mergeCell ref="A39:B39"/>
    <mergeCell ref="A20:B20"/>
    <mergeCell ref="A23:A25"/>
    <mergeCell ref="A26:B26"/>
    <mergeCell ref="A29:A31"/>
    <mergeCell ref="A32:B32"/>
    <mergeCell ref="A36:A38"/>
    <mergeCell ref="A17:A19"/>
    <mergeCell ref="A4:E4"/>
    <mergeCell ref="A6:E6"/>
    <mergeCell ref="A8:E8"/>
    <mergeCell ref="A11:A13"/>
    <mergeCell ref="A14:B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62"/>
  <sheetViews>
    <sheetView topLeftCell="A56" zoomScale="140" zoomScaleNormal="140" workbookViewId="0">
      <selection activeCell="A62" sqref="A1:E62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  <col min="257" max="257" width="20.7109375" customWidth="1"/>
    <col min="258" max="261" width="15.7109375" customWidth="1"/>
    <col min="263" max="263" width="13.5703125" bestFit="1" customWidth="1"/>
    <col min="513" max="513" width="20.7109375" customWidth="1"/>
    <col min="514" max="517" width="15.7109375" customWidth="1"/>
    <col min="519" max="519" width="13.5703125" bestFit="1" customWidth="1"/>
    <col min="769" max="769" width="20.7109375" customWidth="1"/>
    <col min="770" max="773" width="15.7109375" customWidth="1"/>
    <col min="775" max="775" width="13.5703125" bestFit="1" customWidth="1"/>
    <col min="1025" max="1025" width="20.7109375" customWidth="1"/>
    <col min="1026" max="1029" width="15.7109375" customWidth="1"/>
    <col min="1031" max="1031" width="13.5703125" bestFit="1" customWidth="1"/>
    <col min="1281" max="1281" width="20.7109375" customWidth="1"/>
    <col min="1282" max="1285" width="15.7109375" customWidth="1"/>
    <col min="1287" max="1287" width="13.5703125" bestFit="1" customWidth="1"/>
    <col min="1537" max="1537" width="20.7109375" customWidth="1"/>
    <col min="1538" max="1541" width="15.7109375" customWidth="1"/>
    <col min="1543" max="1543" width="13.5703125" bestFit="1" customWidth="1"/>
    <col min="1793" max="1793" width="20.7109375" customWidth="1"/>
    <col min="1794" max="1797" width="15.7109375" customWidth="1"/>
    <col min="1799" max="1799" width="13.5703125" bestFit="1" customWidth="1"/>
    <col min="2049" max="2049" width="20.7109375" customWidth="1"/>
    <col min="2050" max="2053" width="15.7109375" customWidth="1"/>
    <col min="2055" max="2055" width="13.5703125" bestFit="1" customWidth="1"/>
    <col min="2305" max="2305" width="20.7109375" customWidth="1"/>
    <col min="2306" max="2309" width="15.7109375" customWidth="1"/>
    <col min="2311" max="2311" width="13.5703125" bestFit="1" customWidth="1"/>
    <col min="2561" max="2561" width="20.7109375" customWidth="1"/>
    <col min="2562" max="2565" width="15.7109375" customWidth="1"/>
    <col min="2567" max="2567" width="13.5703125" bestFit="1" customWidth="1"/>
    <col min="2817" max="2817" width="20.7109375" customWidth="1"/>
    <col min="2818" max="2821" width="15.7109375" customWidth="1"/>
    <col min="2823" max="2823" width="13.5703125" bestFit="1" customWidth="1"/>
    <col min="3073" max="3073" width="20.7109375" customWidth="1"/>
    <col min="3074" max="3077" width="15.7109375" customWidth="1"/>
    <col min="3079" max="3079" width="13.5703125" bestFit="1" customWidth="1"/>
    <col min="3329" max="3329" width="20.7109375" customWidth="1"/>
    <col min="3330" max="3333" width="15.7109375" customWidth="1"/>
    <col min="3335" max="3335" width="13.5703125" bestFit="1" customWidth="1"/>
    <col min="3585" max="3585" width="20.7109375" customWidth="1"/>
    <col min="3586" max="3589" width="15.7109375" customWidth="1"/>
    <col min="3591" max="3591" width="13.5703125" bestFit="1" customWidth="1"/>
    <col min="3841" max="3841" width="20.7109375" customWidth="1"/>
    <col min="3842" max="3845" width="15.7109375" customWidth="1"/>
    <col min="3847" max="3847" width="13.5703125" bestFit="1" customWidth="1"/>
    <col min="4097" max="4097" width="20.7109375" customWidth="1"/>
    <col min="4098" max="4101" width="15.7109375" customWidth="1"/>
    <col min="4103" max="4103" width="13.5703125" bestFit="1" customWidth="1"/>
    <col min="4353" max="4353" width="20.7109375" customWidth="1"/>
    <col min="4354" max="4357" width="15.7109375" customWidth="1"/>
    <col min="4359" max="4359" width="13.5703125" bestFit="1" customWidth="1"/>
    <col min="4609" max="4609" width="20.7109375" customWidth="1"/>
    <col min="4610" max="4613" width="15.7109375" customWidth="1"/>
    <col min="4615" max="4615" width="13.5703125" bestFit="1" customWidth="1"/>
    <col min="4865" max="4865" width="20.7109375" customWidth="1"/>
    <col min="4866" max="4869" width="15.7109375" customWidth="1"/>
    <col min="4871" max="4871" width="13.5703125" bestFit="1" customWidth="1"/>
    <col min="5121" max="5121" width="20.7109375" customWidth="1"/>
    <col min="5122" max="5125" width="15.7109375" customWidth="1"/>
    <col min="5127" max="5127" width="13.5703125" bestFit="1" customWidth="1"/>
    <col min="5377" max="5377" width="20.7109375" customWidth="1"/>
    <col min="5378" max="5381" width="15.7109375" customWidth="1"/>
    <col min="5383" max="5383" width="13.5703125" bestFit="1" customWidth="1"/>
    <col min="5633" max="5633" width="20.7109375" customWidth="1"/>
    <col min="5634" max="5637" width="15.7109375" customWidth="1"/>
    <col min="5639" max="5639" width="13.5703125" bestFit="1" customWidth="1"/>
    <col min="5889" max="5889" width="20.7109375" customWidth="1"/>
    <col min="5890" max="5893" width="15.7109375" customWidth="1"/>
    <col min="5895" max="5895" width="13.5703125" bestFit="1" customWidth="1"/>
    <col min="6145" max="6145" width="20.7109375" customWidth="1"/>
    <col min="6146" max="6149" width="15.7109375" customWidth="1"/>
    <col min="6151" max="6151" width="13.5703125" bestFit="1" customWidth="1"/>
    <col min="6401" max="6401" width="20.7109375" customWidth="1"/>
    <col min="6402" max="6405" width="15.7109375" customWidth="1"/>
    <col min="6407" max="6407" width="13.5703125" bestFit="1" customWidth="1"/>
    <col min="6657" max="6657" width="20.7109375" customWidth="1"/>
    <col min="6658" max="6661" width="15.7109375" customWidth="1"/>
    <col min="6663" max="6663" width="13.5703125" bestFit="1" customWidth="1"/>
    <col min="6913" max="6913" width="20.7109375" customWidth="1"/>
    <col min="6914" max="6917" width="15.7109375" customWidth="1"/>
    <col min="6919" max="6919" width="13.5703125" bestFit="1" customWidth="1"/>
    <col min="7169" max="7169" width="20.7109375" customWidth="1"/>
    <col min="7170" max="7173" width="15.7109375" customWidth="1"/>
    <col min="7175" max="7175" width="13.5703125" bestFit="1" customWidth="1"/>
    <col min="7425" max="7425" width="20.7109375" customWidth="1"/>
    <col min="7426" max="7429" width="15.7109375" customWidth="1"/>
    <col min="7431" max="7431" width="13.5703125" bestFit="1" customWidth="1"/>
    <col min="7681" max="7681" width="20.7109375" customWidth="1"/>
    <col min="7682" max="7685" width="15.7109375" customWidth="1"/>
    <col min="7687" max="7687" width="13.5703125" bestFit="1" customWidth="1"/>
    <col min="7937" max="7937" width="20.7109375" customWidth="1"/>
    <col min="7938" max="7941" width="15.7109375" customWidth="1"/>
    <col min="7943" max="7943" width="13.5703125" bestFit="1" customWidth="1"/>
    <col min="8193" max="8193" width="20.7109375" customWidth="1"/>
    <col min="8194" max="8197" width="15.7109375" customWidth="1"/>
    <col min="8199" max="8199" width="13.5703125" bestFit="1" customWidth="1"/>
    <col min="8449" max="8449" width="20.7109375" customWidth="1"/>
    <col min="8450" max="8453" width="15.7109375" customWidth="1"/>
    <col min="8455" max="8455" width="13.5703125" bestFit="1" customWidth="1"/>
    <col min="8705" max="8705" width="20.7109375" customWidth="1"/>
    <col min="8706" max="8709" width="15.7109375" customWidth="1"/>
    <col min="8711" max="8711" width="13.5703125" bestFit="1" customWidth="1"/>
    <col min="8961" max="8961" width="20.7109375" customWidth="1"/>
    <col min="8962" max="8965" width="15.7109375" customWidth="1"/>
    <col min="8967" max="8967" width="13.5703125" bestFit="1" customWidth="1"/>
    <col min="9217" max="9217" width="20.7109375" customWidth="1"/>
    <col min="9218" max="9221" width="15.7109375" customWidth="1"/>
    <col min="9223" max="9223" width="13.5703125" bestFit="1" customWidth="1"/>
    <col min="9473" max="9473" width="20.7109375" customWidth="1"/>
    <col min="9474" max="9477" width="15.7109375" customWidth="1"/>
    <col min="9479" max="9479" width="13.5703125" bestFit="1" customWidth="1"/>
    <col min="9729" max="9729" width="20.7109375" customWidth="1"/>
    <col min="9730" max="9733" width="15.7109375" customWidth="1"/>
    <col min="9735" max="9735" width="13.5703125" bestFit="1" customWidth="1"/>
    <col min="9985" max="9985" width="20.7109375" customWidth="1"/>
    <col min="9986" max="9989" width="15.7109375" customWidth="1"/>
    <col min="9991" max="9991" width="13.5703125" bestFit="1" customWidth="1"/>
    <col min="10241" max="10241" width="20.7109375" customWidth="1"/>
    <col min="10242" max="10245" width="15.7109375" customWidth="1"/>
    <col min="10247" max="10247" width="13.5703125" bestFit="1" customWidth="1"/>
    <col min="10497" max="10497" width="20.7109375" customWidth="1"/>
    <col min="10498" max="10501" width="15.7109375" customWidth="1"/>
    <col min="10503" max="10503" width="13.5703125" bestFit="1" customWidth="1"/>
    <col min="10753" max="10753" width="20.7109375" customWidth="1"/>
    <col min="10754" max="10757" width="15.7109375" customWidth="1"/>
    <col min="10759" max="10759" width="13.5703125" bestFit="1" customWidth="1"/>
    <col min="11009" max="11009" width="20.7109375" customWidth="1"/>
    <col min="11010" max="11013" width="15.7109375" customWidth="1"/>
    <col min="11015" max="11015" width="13.5703125" bestFit="1" customWidth="1"/>
    <col min="11265" max="11265" width="20.7109375" customWidth="1"/>
    <col min="11266" max="11269" width="15.7109375" customWidth="1"/>
    <col min="11271" max="11271" width="13.5703125" bestFit="1" customWidth="1"/>
    <col min="11521" max="11521" width="20.7109375" customWidth="1"/>
    <col min="11522" max="11525" width="15.7109375" customWidth="1"/>
    <col min="11527" max="11527" width="13.5703125" bestFit="1" customWidth="1"/>
    <col min="11777" max="11777" width="20.7109375" customWidth="1"/>
    <col min="11778" max="11781" width="15.7109375" customWidth="1"/>
    <col min="11783" max="11783" width="13.5703125" bestFit="1" customWidth="1"/>
    <col min="12033" max="12033" width="20.7109375" customWidth="1"/>
    <col min="12034" max="12037" width="15.7109375" customWidth="1"/>
    <col min="12039" max="12039" width="13.5703125" bestFit="1" customWidth="1"/>
    <col min="12289" max="12289" width="20.7109375" customWidth="1"/>
    <col min="12290" max="12293" width="15.7109375" customWidth="1"/>
    <col min="12295" max="12295" width="13.5703125" bestFit="1" customWidth="1"/>
    <col min="12545" max="12545" width="20.7109375" customWidth="1"/>
    <col min="12546" max="12549" width="15.7109375" customWidth="1"/>
    <col min="12551" max="12551" width="13.5703125" bestFit="1" customWidth="1"/>
    <col min="12801" max="12801" width="20.7109375" customWidth="1"/>
    <col min="12802" max="12805" width="15.7109375" customWidth="1"/>
    <col min="12807" max="12807" width="13.5703125" bestFit="1" customWidth="1"/>
    <col min="13057" max="13057" width="20.7109375" customWidth="1"/>
    <col min="13058" max="13061" width="15.7109375" customWidth="1"/>
    <col min="13063" max="13063" width="13.5703125" bestFit="1" customWidth="1"/>
    <col min="13313" max="13313" width="20.7109375" customWidth="1"/>
    <col min="13314" max="13317" width="15.7109375" customWidth="1"/>
    <col min="13319" max="13319" width="13.5703125" bestFit="1" customWidth="1"/>
    <col min="13569" max="13569" width="20.7109375" customWidth="1"/>
    <col min="13570" max="13573" width="15.7109375" customWidth="1"/>
    <col min="13575" max="13575" width="13.5703125" bestFit="1" customWidth="1"/>
    <col min="13825" max="13825" width="20.7109375" customWidth="1"/>
    <col min="13826" max="13829" width="15.7109375" customWidth="1"/>
    <col min="13831" max="13831" width="13.5703125" bestFit="1" customWidth="1"/>
    <col min="14081" max="14081" width="20.7109375" customWidth="1"/>
    <col min="14082" max="14085" width="15.7109375" customWidth="1"/>
    <col min="14087" max="14087" width="13.5703125" bestFit="1" customWidth="1"/>
    <col min="14337" max="14337" width="20.7109375" customWidth="1"/>
    <col min="14338" max="14341" width="15.7109375" customWidth="1"/>
    <col min="14343" max="14343" width="13.5703125" bestFit="1" customWidth="1"/>
    <col min="14593" max="14593" width="20.7109375" customWidth="1"/>
    <col min="14594" max="14597" width="15.7109375" customWidth="1"/>
    <col min="14599" max="14599" width="13.5703125" bestFit="1" customWidth="1"/>
    <col min="14849" max="14849" width="20.7109375" customWidth="1"/>
    <col min="14850" max="14853" width="15.7109375" customWidth="1"/>
    <col min="14855" max="14855" width="13.5703125" bestFit="1" customWidth="1"/>
    <col min="15105" max="15105" width="20.7109375" customWidth="1"/>
    <col min="15106" max="15109" width="15.7109375" customWidth="1"/>
    <col min="15111" max="15111" width="13.5703125" bestFit="1" customWidth="1"/>
    <col min="15361" max="15361" width="20.7109375" customWidth="1"/>
    <col min="15362" max="15365" width="15.7109375" customWidth="1"/>
    <col min="15367" max="15367" width="13.5703125" bestFit="1" customWidth="1"/>
    <col min="15617" max="15617" width="20.7109375" customWidth="1"/>
    <col min="15618" max="15621" width="15.7109375" customWidth="1"/>
    <col min="15623" max="15623" width="13.5703125" bestFit="1" customWidth="1"/>
    <col min="15873" max="15873" width="20.7109375" customWidth="1"/>
    <col min="15874" max="15877" width="15.7109375" customWidth="1"/>
    <col min="15879" max="15879" width="13.5703125" bestFit="1" customWidth="1"/>
    <col min="16129" max="16129" width="20.7109375" customWidth="1"/>
    <col min="16130" max="16133" width="15.7109375" customWidth="1"/>
    <col min="16135" max="16135" width="13.5703125" bestFit="1" customWidth="1"/>
  </cols>
  <sheetData>
    <row r="4" spans="1:7" ht="15.75">
      <c r="A4" s="137" t="s">
        <v>0</v>
      </c>
      <c r="B4" s="137"/>
      <c r="C4" s="137"/>
      <c r="D4" s="137"/>
      <c r="E4" s="137"/>
    </row>
    <row r="5" spans="1:7" ht="15.75">
      <c r="A5" s="1"/>
      <c r="B5" s="1"/>
      <c r="C5" s="1"/>
      <c r="D5" s="1"/>
      <c r="E5" s="1"/>
    </row>
    <row r="6" spans="1:7" ht="15.75">
      <c r="A6" s="128" t="s">
        <v>62</v>
      </c>
      <c r="B6" s="128"/>
      <c r="C6" s="128"/>
      <c r="D6" s="128"/>
      <c r="E6" s="128"/>
    </row>
    <row r="7" spans="1:7" ht="18.75">
      <c r="A7" s="2"/>
      <c r="B7" s="2"/>
      <c r="C7" s="2"/>
      <c r="D7" s="2"/>
      <c r="E7" s="2"/>
    </row>
    <row r="8" spans="1:7" s="92" customFormat="1" ht="30" customHeight="1">
      <c r="A8" s="186" t="s">
        <v>48</v>
      </c>
      <c r="B8" s="187"/>
      <c r="C8" s="187"/>
      <c r="D8" s="187"/>
      <c r="E8" s="188"/>
    </row>
    <row r="10" spans="1:7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7" ht="20.100000000000001" customHeight="1">
      <c r="A11" s="189" t="s">
        <v>67</v>
      </c>
      <c r="B11" s="80" t="s">
        <v>63</v>
      </c>
      <c r="C11" s="22">
        <v>0</v>
      </c>
      <c r="D11" s="32">
        <v>0</v>
      </c>
      <c r="E11" s="22">
        <v>0</v>
      </c>
      <c r="G11" s="5"/>
    </row>
    <row r="12" spans="1:7" ht="20.100000000000001" customHeight="1">
      <c r="A12" s="190"/>
      <c r="B12" s="83" t="s">
        <v>64</v>
      </c>
      <c r="C12" s="25">
        <v>0</v>
      </c>
      <c r="D12" s="109">
        <v>0</v>
      </c>
      <c r="E12" s="25">
        <v>0</v>
      </c>
      <c r="G12" s="9"/>
    </row>
    <row r="13" spans="1:7" ht="20.100000000000001" customHeight="1">
      <c r="A13" s="191"/>
      <c r="B13" s="83" t="s">
        <v>65</v>
      </c>
      <c r="C13" s="25">
        <v>0</v>
      </c>
      <c r="D13" s="109">
        <v>0</v>
      </c>
      <c r="E13" s="25">
        <v>0</v>
      </c>
    </row>
    <row r="14" spans="1:7" ht="20.100000000000001" customHeight="1">
      <c r="A14" s="135" t="s">
        <v>66</v>
      </c>
      <c r="B14" s="135"/>
      <c r="C14" s="24">
        <f>SUM(C11:C13)</f>
        <v>0</v>
      </c>
      <c r="D14" s="100">
        <f>SUM(D11:D13)</f>
        <v>0</v>
      </c>
      <c r="E14" s="24">
        <f>SUM(E11:E13)</f>
        <v>0</v>
      </c>
    </row>
    <row r="15" spans="1:7" ht="20.100000000000001" customHeight="1"/>
    <row r="16" spans="1:7" ht="20.100000000000001" customHeight="1">
      <c r="A16" s="6" t="s">
        <v>2</v>
      </c>
      <c r="B16" s="6" t="s">
        <v>3</v>
      </c>
      <c r="C16" s="6" t="s">
        <v>4</v>
      </c>
      <c r="D16" s="6" t="s">
        <v>5</v>
      </c>
      <c r="E16" s="6" t="s">
        <v>6</v>
      </c>
    </row>
    <row r="17" spans="1:5" ht="20.100000000000001" customHeight="1">
      <c r="A17" s="192" t="s">
        <v>68</v>
      </c>
      <c r="B17" s="80" t="s">
        <v>63</v>
      </c>
      <c r="C17" s="98">
        <v>1</v>
      </c>
      <c r="D17" s="99">
        <v>642.85</v>
      </c>
      <c r="E17" s="98">
        <v>1</v>
      </c>
    </row>
    <row r="18" spans="1:5" ht="20.100000000000001" customHeight="1">
      <c r="A18" s="193"/>
      <c r="B18" s="83" t="s">
        <v>64</v>
      </c>
      <c r="C18" s="6">
        <v>0</v>
      </c>
      <c r="D18" s="109">
        <v>0</v>
      </c>
      <c r="E18" s="6">
        <v>0</v>
      </c>
    </row>
    <row r="19" spans="1:5" ht="20.100000000000001" customHeight="1">
      <c r="A19" s="194"/>
      <c r="B19" s="83" t="s">
        <v>65</v>
      </c>
      <c r="C19" s="120">
        <v>2</v>
      </c>
      <c r="D19" s="121">
        <v>2184.5</v>
      </c>
      <c r="E19" s="120">
        <v>2</v>
      </c>
    </row>
    <row r="20" spans="1:5" ht="20.100000000000001" customHeight="1">
      <c r="A20" s="135" t="s">
        <v>66</v>
      </c>
      <c r="B20" s="135"/>
      <c r="C20" s="6">
        <f>SUM(C17:C19)</f>
        <v>3</v>
      </c>
      <c r="D20" s="37">
        <f>SUM(D17:D19)</f>
        <v>2827.35</v>
      </c>
      <c r="E20" s="6">
        <f>SUM(E17:E19)</f>
        <v>3</v>
      </c>
    </row>
    <row r="21" spans="1:5" ht="20.100000000000001" customHeight="1">
      <c r="A21" s="48"/>
      <c r="B21" s="6"/>
      <c r="C21" s="6"/>
      <c r="D21" s="48"/>
      <c r="E21" s="6"/>
    </row>
    <row r="22" spans="1:5" ht="20.100000000000001" customHeight="1">
      <c r="A22" s="6" t="s">
        <v>2</v>
      </c>
      <c r="B22" s="6" t="s">
        <v>3</v>
      </c>
      <c r="C22" s="6" t="s">
        <v>4</v>
      </c>
      <c r="D22" s="6" t="s">
        <v>5</v>
      </c>
      <c r="E22" s="6" t="s">
        <v>6</v>
      </c>
    </row>
    <row r="23" spans="1:5" ht="20.100000000000001" customHeight="1">
      <c r="A23" s="183" t="s">
        <v>69</v>
      </c>
      <c r="B23" s="80" t="s">
        <v>63</v>
      </c>
      <c r="C23" s="6">
        <v>0</v>
      </c>
      <c r="D23" s="49">
        <v>0</v>
      </c>
      <c r="E23" s="6">
        <v>0</v>
      </c>
    </row>
    <row r="24" spans="1:5" ht="20.100000000000001" customHeight="1">
      <c r="A24" s="184"/>
      <c r="B24" s="83" t="s">
        <v>64</v>
      </c>
      <c r="C24" s="6">
        <v>0</v>
      </c>
      <c r="D24" s="109">
        <v>0</v>
      </c>
      <c r="E24" s="6">
        <v>0</v>
      </c>
    </row>
    <row r="25" spans="1:5" ht="20.100000000000001" customHeight="1">
      <c r="A25" s="185"/>
      <c r="B25" s="83" t="s">
        <v>65</v>
      </c>
      <c r="C25" s="122">
        <v>281</v>
      </c>
      <c r="D25" s="123">
        <v>1497300</v>
      </c>
      <c r="E25" s="122">
        <v>139</v>
      </c>
    </row>
    <row r="26" spans="1:5" ht="20.100000000000001" customHeight="1">
      <c r="A26" s="135" t="s">
        <v>66</v>
      </c>
      <c r="B26" s="135"/>
      <c r="C26" s="42">
        <f>SUM(C23:C25)</f>
        <v>281</v>
      </c>
      <c r="D26" s="37">
        <f>SUM(D23:D25)</f>
        <v>1497300</v>
      </c>
      <c r="E26" s="42">
        <f>SUM(E23:E25)</f>
        <v>139</v>
      </c>
    </row>
    <row r="27" spans="1:5" ht="20.100000000000001" customHeight="1"/>
    <row r="28" spans="1:5" ht="20.100000000000001" customHeight="1">
      <c r="A28" s="6" t="s">
        <v>2</v>
      </c>
      <c r="B28" s="6" t="s">
        <v>3</v>
      </c>
      <c r="C28" s="6" t="s">
        <v>4</v>
      </c>
      <c r="D28" s="6" t="s">
        <v>5</v>
      </c>
      <c r="E28" s="6" t="s">
        <v>6</v>
      </c>
    </row>
    <row r="29" spans="1:5" ht="20.100000000000001" customHeight="1">
      <c r="A29" s="183" t="s">
        <v>70</v>
      </c>
      <c r="B29" s="80" t="s">
        <v>63</v>
      </c>
      <c r="C29" s="6">
        <v>4</v>
      </c>
      <c r="D29" s="49">
        <v>19687.989999999998</v>
      </c>
      <c r="E29" s="6">
        <v>3</v>
      </c>
    </row>
    <row r="30" spans="1:5" ht="20.100000000000001" customHeight="1">
      <c r="A30" s="184"/>
      <c r="B30" s="83" t="s">
        <v>64</v>
      </c>
      <c r="C30" s="6">
        <v>5</v>
      </c>
      <c r="D30" s="109">
        <v>33288.99</v>
      </c>
      <c r="E30" s="6">
        <v>5</v>
      </c>
    </row>
    <row r="31" spans="1:5" ht="20.100000000000001" customHeight="1">
      <c r="A31" s="185"/>
      <c r="B31" s="83" t="s">
        <v>65</v>
      </c>
      <c r="C31" s="6">
        <v>1</v>
      </c>
      <c r="D31" s="109">
        <v>7500</v>
      </c>
      <c r="E31" s="6">
        <v>1</v>
      </c>
    </row>
    <row r="32" spans="1:5" ht="20.100000000000001" customHeight="1">
      <c r="A32" s="135" t="s">
        <v>66</v>
      </c>
      <c r="B32" s="135"/>
      <c r="C32" s="124">
        <f>SUM(C29:C31)</f>
        <v>10</v>
      </c>
      <c r="D32" s="125">
        <f>SUM(D29:D31)</f>
        <v>60476.979999999996</v>
      </c>
      <c r="E32" s="124">
        <f>SUM(E29:E31)</f>
        <v>9</v>
      </c>
    </row>
    <row r="33" spans="1:5" ht="20.100000000000001" customHeight="1">
      <c r="A33" s="26"/>
      <c r="B33" s="26"/>
      <c r="C33" s="94"/>
      <c r="D33" s="95"/>
      <c r="E33" s="94"/>
    </row>
    <row r="34" spans="1:5" ht="20.100000000000001" customHeight="1">
      <c r="A34" s="6" t="s">
        <v>2</v>
      </c>
      <c r="B34" s="6" t="s">
        <v>3</v>
      </c>
      <c r="C34" s="6" t="s">
        <v>4</v>
      </c>
      <c r="D34" s="6" t="s">
        <v>5</v>
      </c>
      <c r="E34" s="6" t="s">
        <v>6</v>
      </c>
    </row>
    <row r="35" spans="1:5" ht="20.100000000000001" customHeight="1">
      <c r="A35" s="183" t="s">
        <v>71</v>
      </c>
      <c r="B35" s="80" t="s">
        <v>63</v>
      </c>
      <c r="C35" s="6">
        <v>124</v>
      </c>
      <c r="D35" s="49">
        <v>7067</v>
      </c>
      <c r="E35" s="6">
        <v>40</v>
      </c>
    </row>
    <row r="36" spans="1:5" ht="20.100000000000001" customHeight="1">
      <c r="A36" s="184"/>
      <c r="B36" s="83" t="s">
        <v>64</v>
      </c>
      <c r="C36" s="6">
        <v>51</v>
      </c>
      <c r="D36" s="109">
        <v>7703.56</v>
      </c>
      <c r="E36" s="6">
        <v>20</v>
      </c>
    </row>
    <row r="37" spans="1:5" ht="20.100000000000001" customHeight="1">
      <c r="A37" s="185"/>
      <c r="B37" s="83" t="s">
        <v>65</v>
      </c>
      <c r="C37" s="6">
        <v>200</v>
      </c>
      <c r="D37" s="109">
        <v>15269.87</v>
      </c>
      <c r="E37" s="6">
        <v>18</v>
      </c>
    </row>
    <row r="38" spans="1:5" ht="20.100000000000001" customHeight="1">
      <c r="A38" s="135" t="s">
        <v>66</v>
      </c>
      <c r="B38" s="135"/>
      <c r="C38" s="124">
        <f>SUM(C35:C37)</f>
        <v>375</v>
      </c>
      <c r="D38" s="125">
        <f>SUM(D35:D37)</f>
        <v>30040.43</v>
      </c>
      <c r="E38" s="124">
        <f>SUM(E35:E37)</f>
        <v>78</v>
      </c>
    </row>
    <row r="39" spans="1:5" ht="20.100000000000001" customHeight="1">
      <c r="A39" s="26"/>
      <c r="B39" s="26"/>
      <c r="C39" s="94"/>
      <c r="D39" s="95"/>
      <c r="E39" s="94"/>
    </row>
    <row r="40" spans="1:5" ht="20.100000000000001" customHeight="1">
      <c r="A40" s="6" t="s">
        <v>2</v>
      </c>
      <c r="B40" s="6" t="s">
        <v>3</v>
      </c>
      <c r="C40" s="6" t="s">
        <v>4</v>
      </c>
      <c r="D40" s="6" t="s">
        <v>5</v>
      </c>
      <c r="E40" s="6" t="s">
        <v>6</v>
      </c>
    </row>
    <row r="41" spans="1:5" ht="20.100000000000001" customHeight="1">
      <c r="A41" s="183" t="s">
        <v>72</v>
      </c>
      <c r="B41" s="80" t="s">
        <v>63</v>
      </c>
      <c r="C41" s="6">
        <v>1</v>
      </c>
      <c r="D41" s="49">
        <v>8000</v>
      </c>
      <c r="E41" s="6">
        <v>1</v>
      </c>
    </row>
    <row r="42" spans="1:5" ht="20.100000000000001" customHeight="1">
      <c r="A42" s="184"/>
      <c r="B42" s="83" t="s">
        <v>64</v>
      </c>
      <c r="C42" s="6">
        <v>34</v>
      </c>
      <c r="D42" s="109">
        <v>65800.72</v>
      </c>
      <c r="E42" s="6">
        <v>34</v>
      </c>
    </row>
    <row r="43" spans="1:5" ht="20.100000000000001" customHeight="1">
      <c r="A43" s="185"/>
      <c r="B43" s="83" t="s">
        <v>65</v>
      </c>
      <c r="C43" s="6">
        <v>28</v>
      </c>
      <c r="D43" s="109">
        <v>58938.600000000006</v>
      </c>
      <c r="E43" s="6">
        <v>28</v>
      </c>
    </row>
    <row r="44" spans="1:5" ht="20.100000000000001" customHeight="1">
      <c r="A44" s="135" t="s">
        <v>66</v>
      </c>
      <c r="B44" s="135"/>
      <c r="C44" s="124">
        <f>SUM(C41:C43)</f>
        <v>63</v>
      </c>
      <c r="D44" s="125">
        <f>SUM(D41:D43)</f>
        <v>132739.32</v>
      </c>
      <c r="E44" s="124">
        <f>SUM(E41:E43)</f>
        <v>63</v>
      </c>
    </row>
    <row r="45" spans="1:5" ht="20.100000000000001" customHeight="1">
      <c r="A45" s="26"/>
      <c r="B45" s="26"/>
      <c r="C45" s="94"/>
      <c r="D45" s="95"/>
      <c r="E45" s="94"/>
    </row>
    <row r="46" spans="1:5" ht="20.100000000000001" customHeight="1">
      <c r="A46" s="6" t="s">
        <v>2</v>
      </c>
      <c r="B46" s="6" t="s">
        <v>3</v>
      </c>
      <c r="C46" s="6" t="s">
        <v>4</v>
      </c>
      <c r="D46" s="6" t="s">
        <v>5</v>
      </c>
      <c r="E46" s="6" t="s">
        <v>6</v>
      </c>
    </row>
    <row r="47" spans="1:5" ht="20.100000000000001" customHeight="1">
      <c r="A47" s="183" t="s">
        <v>73</v>
      </c>
      <c r="B47" s="80" t="s">
        <v>63</v>
      </c>
      <c r="C47" s="6">
        <v>9401</v>
      </c>
      <c r="D47" s="49">
        <v>1269135</v>
      </c>
      <c r="E47" s="6">
        <v>3701</v>
      </c>
    </row>
    <row r="48" spans="1:5" ht="20.100000000000001" customHeight="1">
      <c r="A48" s="184"/>
      <c r="B48" s="83" t="s">
        <v>64</v>
      </c>
      <c r="C48" s="6">
        <v>5888</v>
      </c>
      <c r="D48" s="109">
        <v>781380</v>
      </c>
      <c r="E48" s="6">
        <v>525</v>
      </c>
    </row>
    <row r="49" spans="1:5" ht="20.100000000000001" customHeight="1">
      <c r="A49" s="185"/>
      <c r="B49" s="83" t="s">
        <v>65</v>
      </c>
      <c r="C49" s="6">
        <v>5646</v>
      </c>
      <c r="D49" s="109">
        <v>775710</v>
      </c>
      <c r="E49" s="6">
        <v>317</v>
      </c>
    </row>
    <row r="50" spans="1:5" ht="20.100000000000001" customHeight="1">
      <c r="A50" s="135" t="s">
        <v>66</v>
      </c>
      <c r="B50" s="135"/>
      <c r="C50" s="42">
        <f>SUM(C47:C49)</f>
        <v>20935</v>
      </c>
      <c r="D50" s="37">
        <f>SUM(D47:D49)</f>
        <v>2826225</v>
      </c>
      <c r="E50" s="42">
        <f>SUM(E47:E49)</f>
        <v>4543</v>
      </c>
    </row>
    <row r="51" spans="1:5" ht="20.100000000000001" customHeight="1">
      <c r="A51" s="26"/>
      <c r="B51" s="26"/>
      <c r="C51" s="94"/>
      <c r="D51" s="95"/>
      <c r="E51" s="94"/>
    </row>
    <row r="52" spans="1:5" ht="20.100000000000001" customHeight="1">
      <c r="A52" s="6" t="s">
        <v>2</v>
      </c>
      <c r="B52" s="6" t="s">
        <v>3</v>
      </c>
      <c r="C52" s="6" t="s">
        <v>4</v>
      </c>
      <c r="D52" s="6" t="s">
        <v>5</v>
      </c>
      <c r="E52" s="6" t="s">
        <v>6</v>
      </c>
    </row>
    <row r="53" spans="1:5" ht="20.100000000000001" customHeight="1">
      <c r="A53" s="183" t="s">
        <v>74</v>
      </c>
      <c r="B53" s="80" t="s">
        <v>63</v>
      </c>
      <c r="C53" s="6">
        <v>14</v>
      </c>
      <c r="D53" s="49">
        <v>10882</v>
      </c>
      <c r="E53" s="6">
        <v>14</v>
      </c>
    </row>
    <row r="54" spans="1:5" ht="20.100000000000001" customHeight="1">
      <c r="A54" s="184"/>
      <c r="B54" s="83" t="s">
        <v>64</v>
      </c>
      <c r="C54" s="6">
        <v>13</v>
      </c>
      <c r="D54" s="109">
        <v>8320.4</v>
      </c>
      <c r="E54" s="6">
        <v>2</v>
      </c>
    </row>
    <row r="55" spans="1:5" ht="20.100000000000001" customHeight="1">
      <c r="A55" s="185"/>
      <c r="B55" s="83" t="s">
        <v>65</v>
      </c>
      <c r="C55" s="6">
        <v>18</v>
      </c>
      <c r="D55" s="109">
        <v>8487.41</v>
      </c>
      <c r="E55" s="6">
        <v>4</v>
      </c>
    </row>
    <row r="56" spans="1:5" ht="20.100000000000001" customHeight="1">
      <c r="A56" s="135" t="s">
        <v>66</v>
      </c>
      <c r="B56" s="135"/>
      <c r="C56" s="42">
        <f>SUM(C53:C55)</f>
        <v>45</v>
      </c>
      <c r="D56" s="37">
        <f>SUM(D53:D55)</f>
        <v>27689.81</v>
      </c>
      <c r="E56" s="42">
        <f>SUM(E53:E55)</f>
        <v>20</v>
      </c>
    </row>
    <row r="57" spans="1:5" ht="20.100000000000001" customHeight="1"/>
    <row r="58" spans="1:5" ht="20.100000000000001" customHeight="1">
      <c r="A58" s="6" t="s">
        <v>2</v>
      </c>
      <c r="B58" s="6" t="s">
        <v>3</v>
      </c>
      <c r="C58" s="6" t="s">
        <v>4</v>
      </c>
      <c r="D58" s="6" t="s">
        <v>5</v>
      </c>
      <c r="E58" s="6" t="s">
        <v>6</v>
      </c>
    </row>
    <row r="59" spans="1:5" ht="20.100000000000001" customHeight="1">
      <c r="A59" s="183" t="s">
        <v>75</v>
      </c>
      <c r="B59" s="80" t="s">
        <v>63</v>
      </c>
      <c r="C59" s="6">
        <v>5</v>
      </c>
      <c r="D59" s="49">
        <v>3789</v>
      </c>
      <c r="E59" s="6">
        <v>5</v>
      </c>
    </row>
    <row r="60" spans="1:5" ht="20.100000000000001" customHeight="1">
      <c r="A60" s="184"/>
      <c r="B60" s="83" t="s">
        <v>64</v>
      </c>
      <c r="C60" s="6">
        <v>6</v>
      </c>
      <c r="D60" s="109">
        <v>4695.3</v>
      </c>
      <c r="E60" s="6">
        <v>1</v>
      </c>
    </row>
    <row r="61" spans="1:5" ht="20.100000000000001" customHeight="1">
      <c r="A61" s="185"/>
      <c r="B61" s="83" t="s">
        <v>65</v>
      </c>
      <c r="C61" s="6">
        <v>7</v>
      </c>
      <c r="D61" s="109">
        <v>5392.05</v>
      </c>
      <c r="E61" s="6">
        <v>1</v>
      </c>
    </row>
    <row r="62" spans="1:5" ht="20.100000000000001" customHeight="1">
      <c r="A62" s="135" t="s">
        <v>66</v>
      </c>
      <c r="B62" s="135"/>
      <c r="C62" s="42">
        <f>SUM(C59:C61)</f>
        <v>18</v>
      </c>
      <c r="D62" s="37">
        <f>SUM(D59:D61)</f>
        <v>13876.349999999999</v>
      </c>
      <c r="E62" s="42">
        <f>SUM(E59:E61)</f>
        <v>7</v>
      </c>
    </row>
  </sheetData>
  <mergeCells count="21">
    <mergeCell ref="A59:A61"/>
    <mergeCell ref="A62:B62"/>
    <mergeCell ref="A44:B44"/>
    <mergeCell ref="A47:A49"/>
    <mergeCell ref="A50:B50"/>
    <mergeCell ref="A53:A55"/>
    <mergeCell ref="A56:B56"/>
    <mergeCell ref="A29:A31"/>
    <mergeCell ref="A32:B32"/>
    <mergeCell ref="A35:A37"/>
    <mergeCell ref="A38:B38"/>
    <mergeCell ref="A41:A43"/>
    <mergeCell ref="A26:B26"/>
    <mergeCell ref="A20:B20"/>
    <mergeCell ref="A23:A25"/>
    <mergeCell ref="A4:E4"/>
    <mergeCell ref="A6:E6"/>
    <mergeCell ref="A8:E8"/>
    <mergeCell ref="A11:A13"/>
    <mergeCell ref="A14:B14"/>
    <mergeCell ref="A17:A19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8" sqref="A8:E26"/>
    </sheetView>
  </sheetViews>
  <sheetFormatPr baseColWidth="10" defaultRowHeight="15"/>
  <cols>
    <col min="1" max="1" width="20.7109375" style="53" customWidth="1"/>
    <col min="2" max="3" width="15.7109375" style="53" customWidth="1"/>
    <col min="4" max="4" width="15.7109375" style="55" customWidth="1"/>
    <col min="5" max="5" width="15.7109375" style="53" customWidth="1"/>
    <col min="6" max="16384" width="11.42578125" style="53"/>
  </cols>
  <sheetData>
    <row r="1" spans="1:5">
      <c r="A1"/>
      <c r="B1"/>
      <c r="C1"/>
      <c r="D1"/>
      <c r="E1"/>
    </row>
    <row r="2" spans="1:5">
      <c r="A2"/>
      <c r="B2"/>
      <c r="C2"/>
      <c r="D2"/>
      <c r="E2"/>
    </row>
    <row r="3" spans="1:5">
      <c r="A3"/>
      <c r="B3"/>
      <c r="C3"/>
      <c r="D3"/>
      <c r="E3"/>
    </row>
    <row r="4" spans="1:5" ht="15.75">
      <c r="A4" s="137" t="s">
        <v>0</v>
      </c>
      <c r="B4" s="137"/>
      <c r="C4" s="137"/>
      <c r="D4" s="137"/>
      <c r="E4" s="137"/>
    </row>
    <row r="5" spans="1:5" ht="15.75">
      <c r="A5" s="1"/>
      <c r="B5" s="1"/>
      <c r="C5" s="1"/>
      <c r="D5" s="1"/>
      <c r="E5" s="1"/>
    </row>
    <row r="6" spans="1:5" ht="15.75">
      <c r="A6" s="128" t="s">
        <v>62</v>
      </c>
      <c r="B6" s="128"/>
      <c r="C6" s="128"/>
      <c r="D6" s="128"/>
      <c r="E6" s="128"/>
    </row>
    <row r="7" spans="1:5" ht="18.75">
      <c r="A7" s="2"/>
      <c r="B7" s="2"/>
      <c r="C7" s="2"/>
      <c r="D7" s="54"/>
      <c r="E7" s="2"/>
    </row>
    <row r="8" spans="1:5" ht="20.100000000000001" customHeight="1">
      <c r="A8" s="161" t="s">
        <v>46</v>
      </c>
      <c r="B8" s="162"/>
      <c r="C8" s="162"/>
      <c r="D8" s="162"/>
      <c r="E8" s="163"/>
    </row>
    <row r="9" spans="1:5" ht="20.100000000000001" customHeight="1"/>
    <row r="10" spans="1:5" ht="20.100000000000001" customHeight="1">
      <c r="A10" s="3" t="s">
        <v>2</v>
      </c>
      <c r="B10" s="3" t="s">
        <v>3</v>
      </c>
      <c r="C10" s="4" t="s">
        <v>4</v>
      </c>
      <c r="D10" s="56" t="s">
        <v>5</v>
      </c>
      <c r="E10" s="4" t="s">
        <v>6</v>
      </c>
    </row>
    <row r="11" spans="1:5" ht="20.100000000000001" customHeight="1">
      <c r="A11" s="142" t="s">
        <v>107</v>
      </c>
      <c r="B11" s="80" t="s">
        <v>63</v>
      </c>
      <c r="C11" s="57">
        <v>0</v>
      </c>
      <c r="D11" s="58">
        <v>0</v>
      </c>
      <c r="E11" s="57">
        <v>0</v>
      </c>
    </row>
    <row r="12" spans="1:5" ht="20.100000000000001" customHeight="1">
      <c r="A12" s="143"/>
      <c r="B12" s="83" t="s">
        <v>64</v>
      </c>
      <c r="C12" s="59">
        <v>0</v>
      </c>
      <c r="D12" s="60">
        <v>0</v>
      </c>
      <c r="E12" s="59">
        <v>0</v>
      </c>
    </row>
    <row r="13" spans="1:5" ht="20.100000000000001" customHeight="1">
      <c r="A13" s="144"/>
      <c r="B13" s="83" t="s">
        <v>65</v>
      </c>
      <c r="C13" s="59"/>
      <c r="D13" s="60"/>
      <c r="E13" s="59"/>
    </row>
    <row r="14" spans="1:5" ht="20.100000000000001" customHeight="1">
      <c r="A14" s="135" t="s">
        <v>66</v>
      </c>
      <c r="B14" s="135"/>
      <c r="C14" s="61">
        <f>SUM(C11:C13)</f>
        <v>0</v>
      </c>
      <c r="D14" s="62">
        <f>SUM(D11:D13)</f>
        <v>0</v>
      </c>
      <c r="E14" s="61">
        <f>SUM(E11:E13)</f>
        <v>0</v>
      </c>
    </row>
    <row r="15" spans="1:5" ht="20.100000000000001" customHeight="1"/>
    <row r="16" spans="1:5" ht="20.100000000000001" customHeight="1">
      <c r="A16" s="3" t="s">
        <v>2</v>
      </c>
      <c r="B16" s="3" t="s">
        <v>3</v>
      </c>
      <c r="C16" s="4" t="s">
        <v>4</v>
      </c>
      <c r="D16" s="56" t="s">
        <v>5</v>
      </c>
      <c r="E16" s="4" t="s">
        <v>6</v>
      </c>
    </row>
    <row r="17" spans="1:7" ht="20.100000000000001" customHeight="1">
      <c r="A17" s="139" t="s">
        <v>108</v>
      </c>
      <c r="B17" s="80" t="s">
        <v>63</v>
      </c>
      <c r="C17" s="57">
        <v>0</v>
      </c>
      <c r="D17" s="58">
        <v>0</v>
      </c>
      <c r="E17" s="57">
        <v>0</v>
      </c>
    </row>
    <row r="18" spans="1:7" ht="20.100000000000001" customHeight="1">
      <c r="A18" s="140"/>
      <c r="B18" s="83" t="s">
        <v>64</v>
      </c>
      <c r="C18" s="59">
        <v>0</v>
      </c>
      <c r="D18" s="60">
        <v>0</v>
      </c>
      <c r="E18" s="59">
        <v>0</v>
      </c>
    </row>
    <row r="19" spans="1:7" ht="20.100000000000001" customHeight="1">
      <c r="A19" s="141"/>
      <c r="B19" s="83" t="s">
        <v>65</v>
      </c>
      <c r="C19" s="59"/>
      <c r="D19" s="60"/>
      <c r="E19" s="59"/>
    </row>
    <row r="20" spans="1:7" ht="20.100000000000001" customHeight="1">
      <c r="A20" s="135" t="s">
        <v>66</v>
      </c>
      <c r="B20" s="135"/>
      <c r="C20" s="61">
        <f>SUM(C17:C19)</f>
        <v>0</v>
      </c>
      <c r="D20" s="62">
        <f>SUM(D17:D19)</f>
        <v>0</v>
      </c>
      <c r="E20" s="61">
        <f>SUM(E17:E19)</f>
        <v>0</v>
      </c>
    </row>
    <row r="21" spans="1:7" ht="20.100000000000001" customHeight="1"/>
    <row r="22" spans="1:7" ht="20.100000000000001" customHeight="1">
      <c r="A22" s="3" t="s">
        <v>2</v>
      </c>
      <c r="B22" s="3" t="s">
        <v>3</v>
      </c>
      <c r="C22" s="4" t="s">
        <v>4</v>
      </c>
      <c r="D22" s="56" t="s">
        <v>5</v>
      </c>
      <c r="E22" s="4" t="s">
        <v>6</v>
      </c>
    </row>
    <row r="23" spans="1:7" ht="20.100000000000001" customHeight="1">
      <c r="A23" s="139" t="s">
        <v>109</v>
      </c>
      <c r="B23" s="80" t="s">
        <v>63</v>
      </c>
      <c r="C23" s="57">
        <v>0</v>
      </c>
      <c r="D23" s="58">
        <v>0</v>
      </c>
      <c r="E23" s="57">
        <v>0</v>
      </c>
      <c r="G23" s="55"/>
    </row>
    <row r="24" spans="1:7" ht="20.100000000000001" customHeight="1">
      <c r="A24" s="140"/>
      <c r="B24" s="83" t="s">
        <v>64</v>
      </c>
      <c r="C24" s="59">
        <v>0</v>
      </c>
      <c r="D24" s="60">
        <v>0</v>
      </c>
      <c r="E24" s="59">
        <v>0</v>
      </c>
      <c r="G24" s="55"/>
    </row>
    <row r="25" spans="1:7" ht="20.100000000000001" customHeight="1">
      <c r="A25" s="141"/>
      <c r="B25" s="83" t="s">
        <v>65</v>
      </c>
      <c r="C25" s="59"/>
      <c r="D25" s="60"/>
      <c r="E25" s="59"/>
      <c r="G25" s="55"/>
    </row>
    <row r="26" spans="1:7" ht="20.100000000000001" customHeight="1">
      <c r="A26" s="135" t="s">
        <v>66</v>
      </c>
      <c r="B26" s="135"/>
      <c r="C26" s="61">
        <f>SUM(C23:C25)</f>
        <v>0</v>
      </c>
      <c r="D26" s="105">
        <f>SUM(D23:D25)</f>
        <v>0</v>
      </c>
      <c r="E26" s="61">
        <f>SUM(E23:E25)</f>
        <v>0</v>
      </c>
    </row>
  </sheetData>
  <mergeCells count="9">
    <mergeCell ref="A4:E4"/>
    <mergeCell ref="A17:A19"/>
    <mergeCell ref="A20:B20"/>
    <mergeCell ref="A23:A25"/>
    <mergeCell ref="A26:B26"/>
    <mergeCell ref="A6:E6"/>
    <mergeCell ref="A8:E8"/>
    <mergeCell ref="A11:A13"/>
    <mergeCell ref="A14:B1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G26"/>
  <sheetViews>
    <sheetView zoomScale="140" zoomScaleNormal="140" workbookViewId="0">
      <selection activeCell="A7" sqref="A7:E26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</cols>
  <sheetData>
    <row r="4" spans="1:7" ht="15.75">
      <c r="A4" s="137" t="s">
        <v>0</v>
      </c>
      <c r="B4" s="137"/>
      <c r="C4" s="137"/>
      <c r="D4" s="137"/>
      <c r="E4" s="137"/>
    </row>
    <row r="5" spans="1:7" ht="9.9499999999999993" customHeight="1">
      <c r="A5" s="1"/>
      <c r="B5" s="1"/>
      <c r="C5" s="1"/>
      <c r="D5" s="1"/>
      <c r="E5" s="1"/>
    </row>
    <row r="6" spans="1:7" ht="15.75">
      <c r="A6" s="128" t="s">
        <v>62</v>
      </c>
      <c r="B6" s="128"/>
      <c r="C6" s="128"/>
      <c r="D6" s="128"/>
      <c r="E6" s="128"/>
    </row>
    <row r="7" spans="1:7" ht="15" customHeight="1">
      <c r="A7" s="2"/>
      <c r="B7" s="2"/>
      <c r="C7" s="2"/>
      <c r="D7" s="2"/>
      <c r="E7" s="2"/>
    </row>
    <row r="8" spans="1:7" ht="35.1" customHeight="1">
      <c r="A8" s="145" t="s">
        <v>1</v>
      </c>
      <c r="B8" s="146"/>
      <c r="C8" s="146"/>
      <c r="D8" s="146"/>
      <c r="E8" s="147"/>
    </row>
    <row r="10" spans="1:7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7" ht="20.100000000000001" customHeight="1">
      <c r="A11" s="139" t="s">
        <v>7</v>
      </c>
      <c r="B11" s="80" t="s">
        <v>63</v>
      </c>
      <c r="C11" s="103">
        <v>125</v>
      </c>
      <c r="D11" s="104">
        <v>200155.55</v>
      </c>
      <c r="E11" s="103">
        <v>70</v>
      </c>
      <c r="G11" s="5"/>
    </row>
    <row r="12" spans="1:7" ht="20.100000000000001" customHeight="1">
      <c r="A12" s="140"/>
      <c r="B12" s="83" t="s">
        <v>64</v>
      </c>
      <c r="C12" s="7">
        <v>176</v>
      </c>
      <c r="D12" s="8">
        <v>33527.199999999997</v>
      </c>
      <c r="E12" s="7">
        <v>102</v>
      </c>
      <c r="G12" s="9"/>
    </row>
    <row r="13" spans="1:7" ht="20.100000000000001" customHeight="1">
      <c r="A13" s="141"/>
      <c r="B13" s="83" t="s">
        <v>65</v>
      </c>
      <c r="C13" s="7">
        <v>179</v>
      </c>
      <c r="D13" s="8">
        <v>231537.02</v>
      </c>
      <c r="E13" s="7">
        <v>88</v>
      </c>
    </row>
    <row r="14" spans="1:7" ht="20.100000000000001" customHeight="1">
      <c r="A14" s="135" t="s">
        <v>66</v>
      </c>
      <c r="B14" s="135"/>
      <c r="C14" s="10">
        <f>SUM(C11:C13)</f>
        <v>480</v>
      </c>
      <c r="D14" s="11">
        <f>SUM(D11:D13)</f>
        <v>465219.77</v>
      </c>
      <c r="E14" s="10">
        <f>SUM(E11:E13)</f>
        <v>260</v>
      </c>
    </row>
    <row r="15" spans="1:7" ht="20.100000000000001" customHeight="1">
      <c r="C15" s="12"/>
      <c r="D15" s="12"/>
      <c r="E15" s="12"/>
    </row>
    <row r="16" spans="1:7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42" t="s">
        <v>8</v>
      </c>
      <c r="B17" s="80" t="s">
        <v>63</v>
      </c>
      <c r="C17" s="103">
        <v>43</v>
      </c>
      <c r="D17" s="104">
        <v>0</v>
      </c>
      <c r="E17" s="103">
        <v>41</v>
      </c>
    </row>
    <row r="18" spans="1:5" ht="20.100000000000001" customHeight="1">
      <c r="A18" s="143"/>
      <c r="B18" s="83" t="s">
        <v>64</v>
      </c>
      <c r="C18" s="7">
        <v>59</v>
      </c>
      <c r="D18" s="8">
        <v>0</v>
      </c>
      <c r="E18" s="7">
        <v>57</v>
      </c>
    </row>
    <row r="19" spans="1:5" ht="20.100000000000001" customHeight="1">
      <c r="A19" s="144"/>
      <c r="B19" s="83" t="s">
        <v>65</v>
      </c>
      <c r="C19" s="7">
        <v>55</v>
      </c>
      <c r="D19" s="8">
        <v>0</v>
      </c>
      <c r="E19" s="7">
        <v>54</v>
      </c>
    </row>
    <row r="20" spans="1:5" ht="20.100000000000001" customHeight="1">
      <c r="A20" s="135" t="s">
        <v>66</v>
      </c>
      <c r="B20" s="135"/>
      <c r="C20" s="10">
        <f>SUM(C17:C19)</f>
        <v>157</v>
      </c>
      <c r="D20" s="11">
        <f>SUM(D17:D19)</f>
        <v>0</v>
      </c>
      <c r="E20" s="10">
        <f>SUM(E17:E19)</f>
        <v>152</v>
      </c>
    </row>
    <row r="21" spans="1:5" ht="20.100000000000001" customHeight="1">
      <c r="C21" s="12"/>
      <c r="D21" s="12"/>
      <c r="E21" s="12"/>
    </row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39" t="s">
        <v>9</v>
      </c>
      <c r="B23" s="80" t="s">
        <v>63</v>
      </c>
      <c r="C23" s="103">
        <v>66</v>
      </c>
      <c r="D23" s="104">
        <v>0</v>
      </c>
      <c r="E23" s="103">
        <v>12</v>
      </c>
    </row>
    <row r="24" spans="1:5" ht="20.100000000000001" customHeight="1">
      <c r="A24" s="140"/>
      <c r="B24" s="83" t="s">
        <v>64</v>
      </c>
      <c r="C24" s="7">
        <v>88</v>
      </c>
      <c r="D24" s="8">
        <v>0</v>
      </c>
      <c r="E24" s="7">
        <v>23</v>
      </c>
    </row>
    <row r="25" spans="1:5" ht="20.100000000000001" customHeight="1">
      <c r="A25" s="141"/>
      <c r="B25" s="83" t="s">
        <v>65</v>
      </c>
      <c r="C25" s="7">
        <v>66</v>
      </c>
      <c r="D25" s="8">
        <v>0</v>
      </c>
      <c r="E25" s="7">
        <v>12</v>
      </c>
    </row>
    <row r="26" spans="1:5" ht="20.100000000000001" customHeight="1">
      <c r="A26" s="135" t="s">
        <v>66</v>
      </c>
      <c r="B26" s="135"/>
      <c r="C26" s="10">
        <f>SUM(C23:C25)</f>
        <v>220</v>
      </c>
      <c r="D26" s="11">
        <f>SUM(D23:D25)</f>
        <v>0</v>
      </c>
      <c r="E26" s="10">
        <f>SUM(E23:E25)</f>
        <v>47</v>
      </c>
    </row>
  </sheetData>
  <mergeCells count="9">
    <mergeCell ref="A20:B20"/>
    <mergeCell ref="A23:A25"/>
    <mergeCell ref="A26:B26"/>
    <mergeCell ref="A4:E4"/>
    <mergeCell ref="A6:E6"/>
    <mergeCell ref="A8:E8"/>
    <mergeCell ref="A11:A13"/>
    <mergeCell ref="A14:B14"/>
    <mergeCell ref="A17:A1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="140" zoomScaleNormal="140" workbookViewId="0">
      <selection activeCell="A7" sqref="A7:E26"/>
    </sheetView>
  </sheetViews>
  <sheetFormatPr baseColWidth="10" defaultRowHeight="15"/>
  <cols>
    <col min="1" max="1" width="24.7109375" customWidth="1"/>
    <col min="2" max="2" width="15.7109375" customWidth="1"/>
    <col min="3" max="3" width="16.5703125" customWidth="1"/>
    <col min="4" max="5" width="15.7109375" customWidth="1"/>
    <col min="7" max="7" width="13.5703125" bestFit="1" customWidth="1"/>
  </cols>
  <sheetData>
    <row r="1" spans="1:13">
      <c r="A1" s="13"/>
      <c r="B1" s="13"/>
      <c r="C1" s="13"/>
      <c r="D1" s="13"/>
      <c r="E1" s="13"/>
    </row>
    <row r="2" spans="1:13">
      <c r="A2" s="13"/>
      <c r="B2" s="13"/>
      <c r="C2" s="13"/>
      <c r="D2" s="13"/>
      <c r="E2" s="13"/>
    </row>
    <row r="3" spans="1:13">
      <c r="A3" s="13"/>
      <c r="B3" s="13"/>
      <c r="C3" s="13"/>
      <c r="D3" s="13"/>
      <c r="E3" s="13"/>
    </row>
    <row r="4" spans="1:13" ht="15.75">
      <c r="A4" s="128" t="s">
        <v>0</v>
      </c>
      <c r="B4" s="128"/>
      <c r="C4" s="128"/>
      <c r="D4" s="128"/>
      <c r="E4" s="128"/>
    </row>
    <row r="5" spans="1:13" ht="9.9499999999999993" customHeight="1">
      <c r="A5" s="14"/>
      <c r="B5" s="14"/>
      <c r="C5" s="14"/>
      <c r="D5" s="14"/>
      <c r="E5" s="14"/>
    </row>
    <row r="6" spans="1:13" ht="15.75">
      <c r="A6" s="128" t="s">
        <v>62</v>
      </c>
      <c r="B6" s="128"/>
      <c r="C6" s="128"/>
      <c r="D6" s="128"/>
      <c r="E6" s="128"/>
    </row>
    <row r="7" spans="1:13" ht="15" customHeight="1">
      <c r="A7" s="15"/>
      <c r="B7" s="15"/>
      <c r="C7" s="15"/>
      <c r="D7" s="15"/>
      <c r="E7" s="15"/>
    </row>
    <row r="8" spans="1:13" ht="35.1" customHeight="1">
      <c r="A8" s="129" t="s">
        <v>49</v>
      </c>
      <c r="B8" s="130"/>
      <c r="C8" s="130"/>
      <c r="D8" s="130"/>
      <c r="E8" s="131"/>
      <c r="G8" s="136"/>
      <c r="H8" s="136"/>
      <c r="I8" s="136"/>
      <c r="J8" s="136"/>
      <c r="K8" s="136"/>
      <c r="L8" s="16"/>
      <c r="M8" s="16"/>
    </row>
    <row r="9" spans="1:13">
      <c r="A9" s="13"/>
      <c r="B9" s="13"/>
      <c r="C9" s="13"/>
      <c r="D9" s="13"/>
      <c r="E9" s="13"/>
      <c r="G9" s="16"/>
      <c r="H9" s="16"/>
      <c r="I9" s="16"/>
      <c r="J9" s="16"/>
      <c r="K9" s="16"/>
      <c r="L9" s="16"/>
      <c r="M9" s="16"/>
    </row>
    <row r="10" spans="1:13" ht="20.100000000000001" customHeight="1">
      <c r="A10" s="17" t="s">
        <v>2</v>
      </c>
      <c r="B10" s="17" t="s">
        <v>3</v>
      </c>
      <c r="C10" s="18" t="s">
        <v>4</v>
      </c>
      <c r="D10" s="18" t="s">
        <v>5</v>
      </c>
      <c r="E10" s="18" t="s">
        <v>6</v>
      </c>
    </row>
    <row r="11" spans="1:13" ht="20.100000000000001" customHeight="1">
      <c r="A11" s="132" t="s">
        <v>50</v>
      </c>
      <c r="B11" s="80" t="s">
        <v>63</v>
      </c>
      <c r="C11" s="81">
        <v>0</v>
      </c>
      <c r="D11" s="82">
        <v>0</v>
      </c>
      <c r="E11" s="81">
        <v>0</v>
      </c>
      <c r="G11" s="5"/>
    </row>
    <row r="12" spans="1:13" ht="20.100000000000001" customHeight="1">
      <c r="A12" s="133"/>
      <c r="B12" s="83" t="s">
        <v>64</v>
      </c>
      <c r="C12" s="84">
        <v>0</v>
      </c>
      <c r="D12" s="85">
        <v>0</v>
      </c>
      <c r="E12" s="84">
        <v>0</v>
      </c>
      <c r="G12" s="9"/>
    </row>
    <row r="13" spans="1:13" ht="20.100000000000001" customHeight="1">
      <c r="A13" s="134"/>
      <c r="B13" s="83" t="s">
        <v>65</v>
      </c>
      <c r="C13" s="84">
        <v>0</v>
      </c>
      <c r="D13" s="85">
        <v>0</v>
      </c>
      <c r="E13" s="84">
        <v>0</v>
      </c>
    </row>
    <row r="14" spans="1:13" ht="20.100000000000001" customHeight="1">
      <c r="A14" s="135" t="s">
        <v>66</v>
      </c>
      <c r="B14" s="135"/>
      <c r="C14" s="76">
        <f>SUM(C11:C13)</f>
        <v>0</v>
      </c>
      <c r="D14" s="77">
        <f>SUM(D11:D13)</f>
        <v>0</v>
      </c>
      <c r="E14" s="76">
        <f>SUM(E11:E13)</f>
        <v>0</v>
      </c>
    </row>
    <row r="15" spans="1:13" ht="20.100000000000001" customHeight="1">
      <c r="A15" s="86"/>
      <c r="B15" s="86"/>
      <c r="C15" s="87"/>
      <c r="D15" s="87"/>
      <c r="E15" s="87"/>
    </row>
    <row r="16" spans="1:13" ht="20.100000000000001" customHeight="1">
      <c r="A16" s="17" t="s">
        <v>2</v>
      </c>
      <c r="B16" s="17" t="s">
        <v>3</v>
      </c>
      <c r="C16" s="78" t="s">
        <v>4</v>
      </c>
      <c r="D16" s="78" t="s">
        <v>5</v>
      </c>
      <c r="E16" s="78" t="s">
        <v>6</v>
      </c>
    </row>
    <row r="17" spans="1:8" ht="20.100000000000001" customHeight="1">
      <c r="A17" s="132" t="s">
        <v>52</v>
      </c>
      <c r="B17" s="80" t="s">
        <v>63</v>
      </c>
      <c r="C17" s="81">
        <v>46</v>
      </c>
      <c r="D17" s="82">
        <v>400000</v>
      </c>
      <c r="E17" s="81">
        <v>46</v>
      </c>
    </row>
    <row r="18" spans="1:8" ht="20.100000000000001" customHeight="1">
      <c r="A18" s="133"/>
      <c r="B18" s="83" t="s">
        <v>64</v>
      </c>
      <c r="C18" s="84">
        <v>46</v>
      </c>
      <c r="D18" s="85">
        <v>400000</v>
      </c>
      <c r="E18" s="84">
        <v>46</v>
      </c>
    </row>
    <row r="19" spans="1:8" ht="20.100000000000001" customHeight="1">
      <c r="A19" s="134"/>
      <c r="B19" s="83" t="s">
        <v>65</v>
      </c>
      <c r="C19" s="84">
        <v>0</v>
      </c>
      <c r="D19" s="85">
        <v>0</v>
      </c>
      <c r="E19" s="84">
        <v>0</v>
      </c>
      <c r="F19">
        <v>1</v>
      </c>
      <c r="G19">
        <v>16505200</v>
      </c>
      <c r="H19">
        <v>1</v>
      </c>
    </row>
    <row r="20" spans="1:8" ht="20.100000000000001" customHeight="1">
      <c r="A20" s="135" t="s">
        <v>66</v>
      </c>
      <c r="B20" s="135"/>
      <c r="C20" s="76">
        <f>SUM(C17:C19)</f>
        <v>92</v>
      </c>
      <c r="D20" s="77">
        <f>SUM(D17:D19)</f>
        <v>800000</v>
      </c>
      <c r="E20" s="76">
        <f>SUM(E17:E19)</f>
        <v>92</v>
      </c>
    </row>
    <row r="21" spans="1:8" ht="20.100000000000001" customHeight="1">
      <c r="A21" s="86"/>
      <c r="B21" s="86"/>
      <c r="C21" s="87"/>
      <c r="D21" s="87"/>
      <c r="E21" s="87"/>
    </row>
    <row r="22" spans="1:8" ht="20.100000000000001" customHeight="1">
      <c r="A22" s="17" t="s">
        <v>2</v>
      </c>
      <c r="B22" s="17" t="s">
        <v>3</v>
      </c>
      <c r="C22" s="78" t="s">
        <v>4</v>
      </c>
      <c r="D22" s="78" t="s">
        <v>5</v>
      </c>
      <c r="E22" s="78" t="s">
        <v>6</v>
      </c>
    </row>
    <row r="23" spans="1:8" ht="20.100000000000001" customHeight="1">
      <c r="A23" s="132" t="s">
        <v>51</v>
      </c>
      <c r="B23" s="80" t="s">
        <v>63</v>
      </c>
      <c r="C23" s="81">
        <v>0</v>
      </c>
      <c r="D23" s="82">
        <v>0</v>
      </c>
      <c r="E23" s="81">
        <v>0</v>
      </c>
    </row>
    <row r="24" spans="1:8" ht="20.100000000000001" customHeight="1">
      <c r="A24" s="133"/>
      <c r="B24" s="83" t="s">
        <v>64</v>
      </c>
      <c r="C24" s="84">
        <v>0</v>
      </c>
      <c r="D24" s="85">
        <v>0</v>
      </c>
      <c r="E24" s="84">
        <v>0</v>
      </c>
    </row>
    <row r="25" spans="1:8" ht="20.100000000000001" customHeight="1">
      <c r="A25" s="134"/>
      <c r="B25" s="83" t="s">
        <v>65</v>
      </c>
      <c r="C25" s="84">
        <v>0</v>
      </c>
      <c r="D25" s="85">
        <v>0</v>
      </c>
      <c r="E25" s="84">
        <v>0</v>
      </c>
    </row>
    <row r="26" spans="1:8" ht="20.100000000000001" customHeight="1">
      <c r="A26" s="135" t="s">
        <v>66</v>
      </c>
      <c r="B26" s="135"/>
      <c r="C26" s="76">
        <f>SUM(C23:C25)</f>
        <v>0</v>
      </c>
      <c r="D26" s="79">
        <f>SUM(D23:D25)</f>
        <v>0</v>
      </c>
      <c r="E26" s="76">
        <f>SUM(E23:E25)</f>
        <v>0</v>
      </c>
    </row>
    <row r="27" spans="1:8" ht="20.100000000000001" customHeight="1">
      <c r="A27" s="13"/>
      <c r="B27" s="13"/>
      <c r="C27" s="13"/>
      <c r="D27" s="20"/>
      <c r="E27" s="20"/>
    </row>
  </sheetData>
  <mergeCells count="10">
    <mergeCell ref="A23:A25"/>
    <mergeCell ref="A26:B26"/>
    <mergeCell ref="A4:E4"/>
    <mergeCell ref="A6:E6"/>
    <mergeCell ref="A8:E8"/>
    <mergeCell ref="G8:K8"/>
    <mergeCell ref="A11:A13"/>
    <mergeCell ref="A14:B14"/>
    <mergeCell ref="A17:A19"/>
    <mergeCell ref="A20:B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opLeftCell="A18" zoomScaleNormal="100" workbookViewId="0">
      <selection activeCell="A26" sqref="A1:E26"/>
    </sheetView>
  </sheetViews>
  <sheetFormatPr baseColWidth="10" defaultRowHeight="15"/>
  <cols>
    <col min="1" max="1" width="24.7109375" customWidth="1"/>
    <col min="2" max="2" width="15.7109375" customWidth="1"/>
    <col min="3" max="3" width="16.5703125" customWidth="1"/>
    <col min="4" max="5" width="15.7109375" customWidth="1"/>
    <col min="7" max="7" width="13.5703125" bestFit="1" customWidth="1"/>
  </cols>
  <sheetData>
    <row r="1" spans="1:13">
      <c r="A1" s="13"/>
      <c r="B1" s="13"/>
      <c r="C1" s="13"/>
      <c r="D1" s="13"/>
      <c r="E1" s="13"/>
    </row>
    <row r="2" spans="1:13">
      <c r="A2" s="13"/>
      <c r="B2" s="13"/>
      <c r="C2" s="13"/>
      <c r="D2" s="13"/>
      <c r="E2" s="13"/>
    </row>
    <row r="3" spans="1:13">
      <c r="A3" s="13"/>
      <c r="B3" s="13"/>
      <c r="C3" s="13"/>
      <c r="D3" s="13"/>
      <c r="E3" s="13"/>
    </row>
    <row r="4" spans="1:13" ht="15.75">
      <c r="A4" s="128" t="s">
        <v>0</v>
      </c>
      <c r="B4" s="128"/>
      <c r="C4" s="128"/>
      <c r="D4" s="128"/>
      <c r="E4" s="128"/>
    </row>
    <row r="5" spans="1:13" ht="9.9499999999999993" customHeight="1">
      <c r="A5" s="14"/>
      <c r="B5" s="14"/>
      <c r="C5" s="14"/>
      <c r="D5" s="14"/>
      <c r="E5" s="14"/>
    </row>
    <row r="6" spans="1:13" ht="15.75">
      <c r="A6" s="128" t="s">
        <v>62</v>
      </c>
      <c r="B6" s="128"/>
      <c r="C6" s="128"/>
      <c r="D6" s="128"/>
      <c r="E6" s="128"/>
    </row>
    <row r="7" spans="1:13" ht="15" customHeight="1">
      <c r="A7" s="15"/>
      <c r="B7" s="15"/>
      <c r="C7" s="15"/>
      <c r="D7" s="15"/>
      <c r="E7" s="15"/>
    </row>
    <row r="8" spans="1:13" ht="35.1" customHeight="1">
      <c r="A8" s="129" t="s">
        <v>10</v>
      </c>
      <c r="B8" s="130"/>
      <c r="C8" s="130"/>
      <c r="D8" s="130"/>
      <c r="E8" s="131"/>
      <c r="G8" s="136"/>
      <c r="H8" s="136"/>
      <c r="I8" s="136"/>
      <c r="J8" s="136"/>
      <c r="K8" s="136"/>
      <c r="L8" s="16"/>
      <c r="M8" s="16"/>
    </row>
    <row r="9" spans="1:13">
      <c r="A9" s="13"/>
      <c r="B9" s="13"/>
      <c r="C9" s="13"/>
      <c r="D9" s="13"/>
      <c r="E9" s="13"/>
      <c r="G9" s="16"/>
      <c r="H9" s="16"/>
      <c r="I9" s="16"/>
      <c r="J9" s="16"/>
      <c r="K9" s="16"/>
      <c r="L9" s="16"/>
      <c r="M9" s="16"/>
    </row>
    <row r="10" spans="1:13" ht="20.100000000000001" customHeight="1">
      <c r="A10" s="17" t="s">
        <v>2</v>
      </c>
      <c r="B10" s="17" t="s">
        <v>3</v>
      </c>
      <c r="C10" s="18" t="s">
        <v>4</v>
      </c>
      <c r="D10" s="18" t="s">
        <v>5</v>
      </c>
      <c r="E10" s="18" t="s">
        <v>6</v>
      </c>
    </row>
    <row r="11" spans="1:13" ht="20.100000000000001" customHeight="1">
      <c r="A11" s="132" t="s">
        <v>11</v>
      </c>
      <c r="B11" s="80" t="s">
        <v>63</v>
      </c>
      <c r="C11" s="81">
        <v>1385</v>
      </c>
      <c r="D11" s="82">
        <v>26260</v>
      </c>
      <c r="E11" s="81">
        <v>567</v>
      </c>
      <c r="G11" s="5"/>
    </row>
    <row r="12" spans="1:13" ht="20.100000000000001" customHeight="1">
      <c r="A12" s="133"/>
      <c r="B12" s="83" t="s">
        <v>64</v>
      </c>
      <c r="C12" s="84">
        <v>1745</v>
      </c>
      <c r="D12" s="85">
        <v>87250</v>
      </c>
      <c r="E12" s="84">
        <v>726</v>
      </c>
      <c r="G12" s="9"/>
    </row>
    <row r="13" spans="1:13" ht="20.100000000000001" customHeight="1">
      <c r="A13" s="134"/>
      <c r="B13" s="83" t="s">
        <v>65</v>
      </c>
      <c r="C13" s="84">
        <v>1522</v>
      </c>
      <c r="D13" s="85">
        <v>15220</v>
      </c>
      <c r="E13" s="84">
        <v>650</v>
      </c>
    </row>
    <row r="14" spans="1:13" ht="20.100000000000001" customHeight="1">
      <c r="A14" s="135" t="s">
        <v>66</v>
      </c>
      <c r="B14" s="135"/>
      <c r="C14" s="76">
        <f>SUM(C11:C13)</f>
        <v>4652</v>
      </c>
      <c r="D14" s="77">
        <f>SUM(D11:D13)</f>
        <v>128730</v>
      </c>
      <c r="E14" s="76">
        <f>SUM(E11:E13)</f>
        <v>1943</v>
      </c>
    </row>
    <row r="15" spans="1:13" ht="20.100000000000001" customHeight="1">
      <c r="A15" s="86"/>
      <c r="B15" s="86"/>
      <c r="C15" s="87"/>
      <c r="D15" s="87"/>
      <c r="E15" s="87"/>
    </row>
    <row r="16" spans="1:13" ht="20.100000000000001" customHeight="1">
      <c r="A16" s="17" t="s">
        <v>2</v>
      </c>
      <c r="B16" s="17" t="s">
        <v>3</v>
      </c>
      <c r="C16" s="78" t="s">
        <v>4</v>
      </c>
      <c r="D16" s="78" t="s">
        <v>5</v>
      </c>
      <c r="E16" s="78" t="s">
        <v>6</v>
      </c>
    </row>
    <row r="17" spans="1:5" ht="20.100000000000001" customHeight="1">
      <c r="A17" s="132" t="s">
        <v>12</v>
      </c>
      <c r="B17" s="80" t="s">
        <v>63</v>
      </c>
      <c r="C17" s="81">
        <v>1894</v>
      </c>
      <c r="D17" s="82">
        <v>18940</v>
      </c>
      <c r="E17" s="81">
        <v>477</v>
      </c>
    </row>
    <row r="18" spans="1:5" ht="20.100000000000001" customHeight="1">
      <c r="A18" s="133"/>
      <c r="B18" s="83" t="s">
        <v>64</v>
      </c>
      <c r="C18" s="84">
        <v>1532</v>
      </c>
      <c r="D18" s="85">
        <v>38300</v>
      </c>
      <c r="E18" s="84">
        <v>272</v>
      </c>
    </row>
    <row r="19" spans="1:5" ht="20.100000000000001" customHeight="1">
      <c r="A19" s="134"/>
      <c r="B19" s="83" t="s">
        <v>65</v>
      </c>
      <c r="C19" s="84">
        <v>1504</v>
      </c>
      <c r="D19" s="85">
        <v>15040</v>
      </c>
      <c r="E19" s="84">
        <v>271</v>
      </c>
    </row>
    <row r="20" spans="1:5" ht="20.100000000000001" customHeight="1">
      <c r="A20" s="135" t="s">
        <v>66</v>
      </c>
      <c r="B20" s="135"/>
      <c r="C20" s="76">
        <f>SUM(C17:C19)</f>
        <v>4930</v>
      </c>
      <c r="D20" s="77">
        <f>SUM(D17:D19)</f>
        <v>72280</v>
      </c>
      <c r="E20" s="76">
        <f>SUM(E17:E19)</f>
        <v>1020</v>
      </c>
    </row>
    <row r="21" spans="1:5" ht="20.100000000000001" customHeight="1">
      <c r="A21" s="86"/>
      <c r="B21" s="86"/>
      <c r="C21" s="87"/>
      <c r="D21" s="87"/>
      <c r="E21" s="87"/>
    </row>
    <row r="22" spans="1:5" ht="20.100000000000001" customHeight="1">
      <c r="A22" s="17" t="s">
        <v>2</v>
      </c>
      <c r="B22" s="17" t="s">
        <v>3</v>
      </c>
      <c r="C22" s="78" t="s">
        <v>4</v>
      </c>
      <c r="D22" s="78" t="s">
        <v>5</v>
      </c>
      <c r="E22" s="78" t="s">
        <v>6</v>
      </c>
    </row>
    <row r="23" spans="1:5" ht="20.100000000000001" customHeight="1">
      <c r="A23" s="132" t="s">
        <v>13</v>
      </c>
      <c r="B23" s="80" t="s">
        <v>63</v>
      </c>
      <c r="C23" s="81">
        <v>0</v>
      </c>
      <c r="D23" s="82">
        <v>0</v>
      </c>
      <c r="E23" s="81">
        <v>0</v>
      </c>
    </row>
    <row r="24" spans="1:5" ht="20.100000000000001" customHeight="1">
      <c r="A24" s="133"/>
      <c r="B24" s="83" t="s">
        <v>64</v>
      </c>
      <c r="C24" s="84">
        <v>4</v>
      </c>
      <c r="D24" s="85">
        <v>36000</v>
      </c>
      <c r="E24" s="84">
        <v>0</v>
      </c>
    </row>
    <row r="25" spans="1:5" ht="20.100000000000001" customHeight="1">
      <c r="A25" s="134"/>
      <c r="B25" s="83" t="s">
        <v>65</v>
      </c>
      <c r="C25" s="84">
        <v>2</v>
      </c>
      <c r="D25" s="85">
        <v>21677</v>
      </c>
      <c r="E25" s="84">
        <v>0</v>
      </c>
    </row>
    <row r="26" spans="1:5" ht="20.100000000000001" customHeight="1">
      <c r="A26" s="135" t="s">
        <v>66</v>
      </c>
      <c r="B26" s="135"/>
      <c r="C26" s="76">
        <f>SUM(C23:C25)</f>
        <v>6</v>
      </c>
      <c r="D26" s="79">
        <f>SUM(D23:D25)</f>
        <v>57677</v>
      </c>
      <c r="E26" s="76">
        <f>SUM(E23:E25)</f>
        <v>0</v>
      </c>
    </row>
    <row r="27" spans="1:5">
      <c r="A27" s="13"/>
      <c r="B27" s="13"/>
      <c r="C27" s="13"/>
      <c r="D27" s="20"/>
      <c r="E27" s="20"/>
    </row>
  </sheetData>
  <mergeCells count="10">
    <mergeCell ref="A23:A25"/>
    <mergeCell ref="A26:B26"/>
    <mergeCell ref="G8:K8"/>
    <mergeCell ref="A11:A13"/>
    <mergeCell ref="A14:B14"/>
    <mergeCell ref="A4:E4"/>
    <mergeCell ref="A6:E6"/>
    <mergeCell ref="A8:E8"/>
    <mergeCell ref="A17:A19"/>
    <mergeCell ref="A20:B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N38"/>
  <sheetViews>
    <sheetView topLeftCell="A27" zoomScaleNormal="100" workbookViewId="0">
      <selection activeCell="A38" sqref="A1:E38"/>
    </sheetView>
  </sheetViews>
  <sheetFormatPr baseColWidth="10" defaultRowHeight="15"/>
  <cols>
    <col min="1" max="1" width="20.7109375" customWidth="1"/>
    <col min="2" max="3" width="15.7109375" customWidth="1"/>
    <col min="4" max="4" width="20.85546875" customWidth="1"/>
    <col min="5" max="5" width="17.7109375" customWidth="1"/>
    <col min="7" max="7" width="13.5703125" bestFit="1" customWidth="1"/>
  </cols>
  <sheetData>
    <row r="4" spans="1:14" ht="15.75">
      <c r="A4" s="137" t="s">
        <v>0</v>
      </c>
      <c r="B4" s="137"/>
      <c r="C4" s="137"/>
      <c r="D4" s="137"/>
      <c r="E4" s="137"/>
    </row>
    <row r="5" spans="1:14" ht="15.75">
      <c r="A5" s="93"/>
      <c r="B5" s="93"/>
      <c r="C5" s="93"/>
      <c r="D5" s="93"/>
      <c r="E5" s="93"/>
    </row>
    <row r="6" spans="1:14" ht="15.75">
      <c r="A6" s="128" t="s">
        <v>62</v>
      </c>
      <c r="B6" s="128"/>
      <c r="C6" s="128"/>
      <c r="D6" s="128"/>
      <c r="E6" s="128"/>
    </row>
    <row r="7" spans="1:14" ht="15" customHeight="1">
      <c r="A7" s="2"/>
      <c r="B7" s="2"/>
      <c r="C7" s="2"/>
      <c r="D7" s="2"/>
      <c r="E7" s="2"/>
    </row>
    <row r="8" spans="1:14" ht="29.25" customHeight="1">
      <c r="A8" s="138" t="s">
        <v>14</v>
      </c>
      <c r="B8" s="138"/>
      <c r="C8" s="138"/>
      <c r="D8" s="138"/>
      <c r="E8" s="138"/>
    </row>
    <row r="9" spans="1:14" ht="15" customHeight="1">
      <c r="A9" s="2"/>
      <c r="B9" s="2"/>
      <c r="C9" s="2"/>
      <c r="D9" s="2"/>
      <c r="E9" s="2"/>
    </row>
    <row r="10" spans="1:14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  <c r="H10" s="21"/>
      <c r="I10" s="21"/>
      <c r="J10" s="21"/>
      <c r="K10" s="21"/>
      <c r="L10" s="21"/>
      <c r="M10" s="21"/>
      <c r="N10" s="21"/>
    </row>
    <row r="11" spans="1:14" ht="20.100000000000001" customHeight="1">
      <c r="A11" s="139" t="s">
        <v>16</v>
      </c>
      <c r="B11" s="80" t="s">
        <v>63</v>
      </c>
      <c r="C11" s="22">
        <v>3087</v>
      </c>
      <c r="D11" s="97">
        <v>879795</v>
      </c>
      <c r="E11" s="22">
        <v>158</v>
      </c>
      <c r="G11" s="5"/>
      <c r="H11" s="23"/>
      <c r="I11" s="23"/>
      <c r="J11" s="23"/>
      <c r="K11" s="23"/>
      <c r="L11" s="23"/>
      <c r="M11" s="23"/>
      <c r="N11" s="23"/>
    </row>
    <row r="12" spans="1:14" ht="20.100000000000001" customHeight="1">
      <c r="A12" s="140"/>
      <c r="B12" s="83" t="s">
        <v>64</v>
      </c>
      <c r="C12" s="22">
        <v>3334</v>
      </c>
      <c r="D12" s="97">
        <v>950190</v>
      </c>
      <c r="E12" s="22">
        <v>189</v>
      </c>
      <c r="G12" s="9"/>
    </row>
    <row r="13" spans="1:14" ht="20.100000000000001" customHeight="1">
      <c r="A13" s="141"/>
      <c r="B13" s="83" t="s">
        <v>65</v>
      </c>
      <c r="C13" s="22">
        <v>3680</v>
      </c>
      <c r="D13" s="97">
        <v>1048800</v>
      </c>
      <c r="E13" s="22">
        <v>286</v>
      </c>
    </row>
    <row r="14" spans="1:14" ht="20.100000000000001" customHeight="1">
      <c r="A14" s="135" t="s">
        <v>66</v>
      </c>
      <c r="B14" s="135"/>
      <c r="C14" s="24">
        <f>SUM(C11:C13)</f>
        <v>10101</v>
      </c>
      <c r="D14" s="19">
        <f>SUM(D11:D13)</f>
        <v>2878785</v>
      </c>
      <c r="E14" s="24">
        <f>SUM(E11:E13)</f>
        <v>633</v>
      </c>
    </row>
    <row r="15" spans="1:14" ht="20.100000000000001" customHeight="1"/>
    <row r="16" spans="1:14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39" t="s">
        <v>19</v>
      </c>
      <c r="B17" s="80" t="s">
        <v>63</v>
      </c>
      <c r="C17" s="22">
        <v>145</v>
      </c>
      <c r="D17" s="97">
        <v>37700</v>
      </c>
      <c r="E17" s="22">
        <v>0</v>
      </c>
    </row>
    <row r="18" spans="1:5" ht="20.100000000000001" customHeight="1">
      <c r="A18" s="140"/>
      <c r="B18" s="83" t="s">
        <v>64</v>
      </c>
      <c r="C18" s="22">
        <v>110</v>
      </c>
      <c r="D18" s="97">
        <v>28600</v>
      </c>
      <c r="E18" s="22">
        <v>12</v>
      </c>
    </row>
    <row r="19" spans="1:5" ht="20.100000000000001" customHeight="1">
      <c r="A19" s="141"/>
      <c r="B19" s="83" t="s">
        <v>65</v>
      </c>
      <c r="C19" s="22">
        <v>81</v>
      </c>
      <c r="D19" s="22">
        <v>21060</v>
      </c>
      <c r="E19" s="22">
        <v>15</v>
      </c>
    </row>
    <row r="20" spans="1:5" ht="20.100000000000001" customHeight="1">
      <c r="A20" s="135" t="s">
        <v>66</v>
      </c>
      <c r="B20" s="135"/>
      <c r="C20" s="24">
        <f>SUM(C17:C19)</f>
        <v>336</v>
      </c>
      <c r="D20" s="19">
        <f>SUM(D17:D19)</f>
        <v>87360</v>
      </c>
      <c r="E20" s="24">
        <f>SUM(E17:E19)</f>
        <v>27</v>
      </c>
    </row>
    <row r="21" spans="1:5" ht="20.100000000000001" customHeight="1"/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39" t="s">
        <v>22</v>
      </c>
      <c r="B23" s="80" t="s">
        <v>63</v>
      </c>
      <c r="C23" s="22">
        <v>59</v>
      </c>
      <c r="D23" s="97">
        <v>0</v>
      </c>
      <c r="E23" s="22">
        <v>437</v>
      </c>
    </row>
    <row r="24" spans="1:5" ht="20.100000000000001" customHeight="1">
      <c r="A24" s="140"/>
      <c r="B24" s="83" t="s">
        <v>64</v>
      </c>
      <c r="C24" s="25">
        <v>63</v>
      </c>
      <c r="D24" s="111">
        <v>0</v>
      </c>
      <c r="E24" s="25">
        <v>173</v>
      </c>
    </row>
    <row r="25" spans="1:5" ht="20.100000000000001" customHeight="1">
      <c r="A25" s="141"/>
      <c r="B25" s="83" t="s">
        <v>65</v>
      </c>
      <c r="C25" s="25">
        <v>50</v>
      </c>
      <c r="D25" s="25">
        <v>0</v>
      </c>
      <c r="E25" s="25">
        <v>2</v>
      </c>
    </row>
    <row r="26" spans="1:5" ht="20.100000000000001" customHeight="1">
      <c r="A26" s="135" t="s">
        <v>66</v>
      </c>
      <c r="B26" s="135"/>
      <c r="C26" s="24">
        <f>SUM(C23:C25)</f>
        <v>172</v>
      </c>
      <c r="D26" s="19">
        <f>SUM(D23:D25)</f>
        <v>0</v>
      </c>
      <c r="E26" s="24">
        <f>SUM(E23:E25)</f>
        <v>612</v>
      </c>
    </row>
    <row r="28" spans="1:5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5">
      <c r="A29" s="139" t="s">
        <v>76</v>
      </c>
      <c r="B29" s="80" t="s">
        <v>63</v>
      </c>
      <c r="C29" s="22">
        <v>53</v>
      </c>
      <c r="D29" s="97">
        <v>0</v>
      </c>
      <c r="E29" s="22">
        <v>2169</v>
      </c>
    </row>
    <row r="30" spans="1:5">
      <c r="A30" s="140"/>
      <c r="B30" s="83" t="s">
        <v>64</v>
      </c>
      <c r="C30" s="25">
        <v>32</v>
      </c>
      <c r="D30" s="109">
        <v>0</v>
      </c>
      <c r="E30" s="25">
        <v>1592</v>
      </c>
    </row>
    <row r="31" spans="1:5">
      <c r="A31" s="141"/>
      <c r="B31" s="83" t="s">
        <v>65</v>
      </c>
      <c r="C31" s="25">
        <v>0</v>
      </c>
      <c r="D31" s="25">
        <v>0</v>
      </c>
      <c r="E31" s="25">
        <v>0</v>
      </c>
    </row>
    <row r="32" spans="1:5">
      <c r="A32" s="135" t="s">
        <v>66</v>
      </c>
      <c r="B32" s="135"/>
      <c r="C32" s="24">
        <f>SUM(C29:C31)</f>
        <v>85</v>
      </c>
      <c r="D32" s="19">
        <f>SUM(D29:D31)</f>
        <v>0</v>
      </c>
      <c r="E32" s="24">
        <f>SUM(E29:E31)</f>
        <v>3761</v>
      </c>
    </row>
    <row r="34" spans="1:5">
      <c r="A34" s="3" t="s">
        <v>2</v>
      </c>
      <c r="B34" s="3" t="s">
        <v>3</v>
      </c>
      <c r="C34" s="4" t="s">
        <v>4</v>
      </c>
      <c r="D34" s="4" t="s">
        <v>5</v>
      </c>
      <c r="E34" s="4" t="s">
        <v>6</v>
      </c>
    </row>
    <row r="35" spans="1:5">
      <c r="A35" s="139" t="s">
        <v>77</v>
      </c>
      <c r="B35" s="80" t="s">
        <v>63</v>
      </c>
      <c r="C35" s="22">
        <v>0</v>
      </c>
      <c r="D35" s="97">
        <v>0</v>
      </c>
      <c r="E35" s="22">
        <v>0</v>
      </c>
    </row>
    <row r="36" spans="1:5">
      <c r="A36" s="140"/>
      <c r="B36" s="83" t="s">
        <v>64</v>
      </c>
      <c r="C36" s="25">
        <v>0</v>
      </c>
      <c r="D36" s="109">
        <v>0</v>
      </c>
      <c r="E36" s="25">
        <v>0</v>
      </c>
    </row>
    <row r="37" spans="1:5">
      <c r="A37" s="141"/>
      <c r="B37" s="83" t="s">
        <v>65</v>
      </c>
      <c r="C37" s="25">
        <v>0</v>
      </c>
      <c r="D37" s="25">
        <v>0</v>
      </c>
      <c r="E37" s="25">
        <v>0</v>
      </c>
    </row>
    <row r="38" spans="1:5">
      <c r="A38" s="135" t="s">
        <v>66</v>
      </c>
      <c r="B38" s="135"/>
      <c r="C38" s="24">
        <f>SUM(C35:C37)</f>
        <v>0</v>
      </c>
      <c r="D38" s="19">
        <f>SUM(D35:D37)</f>
        <v>0</v>
      </c>
      <c r="E38" s="24">
        <f>SUM(E35:E37)</f>
        <v>0</v>
      </c>
    </row>
  </sheetData>
  <mergeCells count="13">
    <mergeCell ref="A38:B38"/>
    <mergeCell ref="A23:A25"/>
    <mergeCell ref="A26:B26"/>
    <mergeCell ref="A29:A31"/>
    <mergeCell ref="A32:B32"/>
    <mergeCell ref="A35:A37"/>
    <mergeCell ref="A20:B20"/>
    <mergeCell ref="A6:E6"/>
    <mergeCell ref="A4:E4"/>
    <mergeCell ref="A8:E8"/>
    <mergeCell ref="A11:A13"/>
    <mergeCell ref="A14:B14"/>
    <mergeCell ref="A17:A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topLeftCell="A32" zoomScale="130" zoomScaleNormal="130" workbookViewId="0">
      <selection activeCell="A32" sqref="A1:E32"/>
    </sheetView>
  </sheetViews>
  <sheetFormatPr baseColWidth="10" defaultRowHeight="15"/>
  <cols>
    <col min="1" max="1" width="24.7109375" customWidth="1"/>
    <col min="2" max="2" width="15.7109375" customWidth="1"/>
    <col min="3" max="3" width="16.5703125" customWidth="1"/>
    <col min="4" max="5" width="15.7109375" customWidth="1"/>
    <col min="7" max="7" width="13.5703125" bestFit="1" customWidth="1"/>
  </cols>
  <sheetData>
    <row r="1" spans="1:9">
      <c r="A1" s="13"/>
      <c r="B1" s="13"/>
      <c r="C1" s="13"/>
      <c r="D1" s="13"/>
      <c r="E1" s="13"/>
    </row>
    <row r="2" spans="1:9">
      <c r="A2" s="13"/>
      <c r="B2" s="13"/>
      <c r="C2" s="13"/>
      <c r="D2" s="13"/>
      <c r="E2" s="13"/>
    </row>
    <row r="3" spans="1:9">
      <c r="A3" s="13"/>
      <c r="B3" s="13"/>
      <c r="C3" s="13"/>
      <c r="D3" s="13"/>
      <c r="E3" s="13"/>
    </row>
    <row r="4" spans="1:9" ht="15.75">
      <c r="A4" s="128" t="s">
        <v>0</v>
      </c>
      <c r="B4" s="128"/>
      <c r="C4" s="128"/>
      <c r="D4" s="128"/>
      <c r="E4" s="128"/>
    </row>
    <row r="5" spans="1:9" ht="9.9499999999999993" customHeight="1">
      <c r="A5" s="14"/>
      <c r="B5" s="14"/>
      <c r="C5" s="14"/>
      <c r="D5" s="14"/>
      <c r="E5" s="14"/>
    </row>
    <row r="6" spans="1:9" ht="15.75">
      <c r="A6" s="128" t="s">
        <v>62</v>
      </c>
      <c r="B6" s="128"/>
      <c r="C6" s="128"/>
      <c r="D6" s="128"/>
      <c r="E6" s="128"/>
    </row>
    <row r="7" spans="1:9" ht="15" customHeight="1">
      <c r="A7" s="15"/>
      <c r="B7" s="15"/>
      <c r="C7" s="15"/>
      <c r="D7" s="15"/>
      <c r="E7" s="15"/>
    </row>
    <row r="8" spans="1:9" ht="35.1" customHeight="1">
      <c r="A8" s="129" t="s">
        <v>53</v>
      </c>
      <c r="B8" s="130"/>
      <c r="C8" s="130"/>
      <c r="D8" s="130"/>
      <c r="E8" s="131"/>
      <c r="G8" s="136"/>
      <c r="H8" s="136"/>
      <c r="I8" s="16"/>
    </row>
    <row r="9" spans="1:9">
      <c r="A9" s="13"/>
      <c r="B9" s="13"/>
      <c r="C9" s="13"/>
      <c r="D9" s="13"/>
      <c r="E9" s="13"/>
      <c r="G9" s="16"/>
      <c r="H9" s="16"/>
      <c r="I9" s="16"/>
    </row>
    <row r="10" spans="1:9" ht="20.100000000000001" customHeight="1">
      <c r="A10" s="17" t="s">
        <v>2</v>
      </c>
      <c r="B10" s="17" t="s">
        <v>3</v>
      </c>
      <c r="C10" s="18" t="s">
        <v>4</v>
      </c>
      <c r="D10" s="18" t="s">
        <v>5</v>
      </c>
      <c r="E10" s="18" t="s">
        <v>6</v>
      </c>
    </row>
    <row r="11" spans="1:9" ht="20.100000000000001" customHeight="1">
      <c r="A11" s="132" t="s">
        <v>54</v>
      </c>
      <c r="B11" s="80" t="s">
        <v>63</v>
      </c>
      <c r="C11" s="81">
        <v>468570</v>
      </c>
      <c r="D11" s="82">
        <v>3136801.39</v>
      </c>
      <c r="E11" s="81">
        <v>15619</v>
      </c>
      <c r="G11" s="5"/>
    </row>
    <row r="12" spans="1:9" ht="20.100000000000001" customHeight="1">
      <c r="A12" s="133"/>
      <c r="B12" s="83" t="s">
        <v>64</v>
      </c>
      <c r="C12" s="84">
        <v>315640</v>
      </c>
      <c r="D12" s="85">
        <v>2578779.1399442805</v>
      </c>
      <c r="E12" s="84">
        <v>196</v>
      </c>
      <c r="G12" s="9"/>
    </row>
    <row r="13" spans="1:9" ht="20.100000000000001" customHeight="1">
      <c r="A13" s="134"/>
      <c r="B13" s="83" t="s">
        <v>65</v>
      </c>
      <c r="C13" s="84">
        <v>0</v>
      </c>
      <c r="D13" s="85">
        <v>0</v>
      </c>
      <c r="E13" s="84">
        <v>0</v>
      </c>
    </row>
    <row r="14" spans="1:9" ht="20.100000000000001" customHeight="1">
      <c r="A14" s="135" t="s">
        <v>66</v>
      </c>
      <c r="B14" s="135"/>
      <c r="C14" s="76">
        <f>SUM(C11:C13)</f>
        <v>784210</v>
      </c>
      <c r="D14" s="77">
        <f>SUM(D11:D13)</f>
        <v>5715580.5299442802</v>
      </c>
      <c r="E14" s="76">
        <f>SUM(E11:E13)</f>
        <v>15815</v>
      </c>
    </row>
    <row r="15" spans="1:9" ht="20.100000000000001" customHeight="1">
      <c r="A15" s="86"/>
      <c r="B15" s="86"/>
      <c r="C15" s="87"/>
      <c r="D15" s="87"/>
      <c r="E15" s="87"/>
    </row>
    <row r="16" spans="1:9" ht="20.100000000000001" customHeight="1">
      <c r="A16" s="17" t="s">
        <v>2</v>
      </c>
      <c r="B16" s="17" t="s">
        <v>3</v>
      </c>
      <c r="C16" s="78" t="s">
        <v>4</v>
      </c>
      <c r="D16" s="78" t="s">
        <v>5</v>
      </c>
      <c r="E16" s="78" t="s">
        <v>6</v>
      </c>
    </row>
    <row r="17" spans="1:5" ht="20.100000000000001" customHeight="1">
      <c r="A17" s="132" t="s">
        <v>55</v>
      </c>
      <c r="B17" s="80" t="s">
        <v>63</v>
      </c>
      <c r="C17" s="81">
        <v>0</v>
      </c>
      <c r="D17" s="82">
        <v>0</v>
      </c>
      <c r="E17" s="81">
        <v>0</v>
      </c>
    </row>
    <row r="18" spans="1:5" ht="20.100000000000001" customHeight="1">
      <c r="A18" s="133"/>
      <c r="B18" s="83" t="s">
        <v>64</v>
      </c>
      <c r="C18" s="84">
        <v>1</v>
      </c>
      <c r="D18" s="85">
        <v>2816.48</v>
      </c>
      <c r="E18" s="84">
        <v>89</v>
      </c>
    </row>
    <row r="19" spans="1:5" ht="20.100000000000001" customHeight="1">
      <c r="A19" s="134"/>
      <c r="B19" s="83" t="s">
        <v>65</v>
      </c>
      <c r="C19" s="84">
        <v>0</v>
      </c>
      <c r="D19" s="85">
        <v>0</v>
      </c>
      <c r="E19" s="84">
        <v>0</v>
      </c>
    </row>
    <row r="20" spans="1:5" ht="20.100000000000001" customHeight="1">
      <c r="A20" s="135" t="s">
        <v>66</v>
      </c>
      <c r="B20" s="135"/>
      <c r="C20" s="76">
        <f>SUM(C17:C19)</f>
        <v>1</v>
      </c>
      <c r="D20" s="77">
        <f>SUM(D17:D19)</f>
        <v>2816.48</v>
      </c>
      <c r="E20" s="76">
        <f>SUM(E17:E19)</f>
        <v>89</v>
      </c>
    </row>
    <row r="21" spans="1:5" ht="20.100000000000001" customHeight="1">
      <c r="A21" s="86"/>
      <c r="B21" s="86"/>
      <c r="C21" s="87"/>
      <c r="D21" s="87"/>
      <c r="E21" s="87"/>
    </row>
    <row r="22" spans="1:5" ht="20.100000000000001" customHeight="1">
      <c r="A22" s="17" t="s">
        <v>2</v>
      </c>
      <c r="B22" s="17" t="s">
        <v>3</v>
      </c>
      <c r="C22" s="78" t="s">
        <v>4</v>
      </c>
      <c r="D22" s="78" t="s">
        <v>5</v>
      </c>
      <c r="E22" s="78" t="s">
        <v>6</v>
      </c>
    </row>
    <row r="23" spans="1:5" ht="20.100000000000001" customHeight="1">
      <c r="A23" s="132" t="s">
        <v>56</v>
      </c>
      <c r="B23" s="80" t="s">
        <v>63</v>
      </c>
      <c r="C23" s="81">
        <v>0</v>
      </c>
      <c r="D23" s="82">
        <v>0</v>
      </c>
      <c r="E23" s="81">
        <v>0</v>
      </c>
    </row>
    <row r="24" spans="1:5" ht="20.100000000000001" customHeight="1">
      <c r="A24" s="133"/>
      <c r="B24" s="83" t="s">
        <v>64</v>
      </c>
      <c r="C24" s="84">
        <v>0</v>
      </c>
      <c r="D24" s="85">
        <v>0</v>
      </c>
      <c r="E24" s="84">
        <v>0</v>
      </c>
    </row>
    <row r="25" spans="1:5" ht="20.100000000000001" customHeight="1">
      <c r="A25" s="134"/>
      <c r="B25" s="83" t="s">
        <v>65</v>
      </c>
      <c r="C25" s="84">
        <v>1</v>
      </c>
      <c r="D25" s="85">
        <v>72287.25</v>
      </c>
      <c r="E25" s="84">
        <v>157</v>
      </c>
    </row>
    <row r="26" spans="1:5" ht="20.100000000000001" customHeight="1">
      <c r="A26" s="135" t="s">
        <v>66</v>
      </c>
      <c r="B26" s="135"/>
      <c r="C26" s="76">
        <f>SUM(C23:C25)</f>
        <v>1</v>
      </c>
      <c r="D26" s="77">
        <f>SUM(D23:D25)</f>
        <v>72287.25</v>
      </c>
      <c r="E26" s="76">
        <f>SUM(E23:E25)</f>
        <v>157</v>
      </c>
    </row>
    <row r="27" spans="1:5" ht="20.100000000000001" customHeight="1">
      <c r="A27" s="13"/>
      <c r="B27" s="13"/>
      <c r="C27" s="13"/>
      <c r="D27" s="20"/>
      <c r="E27" s="20"/>
    </row>
    <row r="28" spans="1:5" ht="20.100000000000001" customHeight="1">
      <c r="A28" s="17" t="s">
        <v>2</v>
      </c>
      <c r="B28" s="17" t="s">
        <v>3</v>
      </c>
      <c r="C28" s="78" t="s">
        <v>4</v>
      </c>
      <c r="D28" s="78" t="s">
        <v>5</v>
      </c>
      <c r="E28" s="78" t="s">
        <v>6</v>
      </c>
    </row>
    <row r="29" spans="1:5" ht="20.100000000000001" customHeight="1">
      <c r="A29" s="132" t="s">
        <v>57</v>
      </c>
      <c r="B29" s="80" t="s">
        <v>63</v>
      </c>
      <c r="C29" s="81">
        <v>0</v>
      </c>
      <c r="D29" s="82">
        <v>0</v>
      </c>
      <c r="E29" s="81">
        <v>0</v>
      </c>
    </row>
    <row r="30" spans="1:5" ht="20.100000000000001" customHeight="1">
      <c r="A30" s="133"/>
      <c r="B30" s="83" t="s">
        <v>64</v>
      </c>
      <c r="C30" s="84">
        <v>0</v>
      </c>
      <c r="D30" s="85">
        <v>0</v>
      </c>
      <c r="E30" s="84">
        <v>0</v>
      </c>
    </row>
    <row r="31" spans="1:5" ht="20.100000000000001" customHeight="1">
      <c r="A31" s="134"/>
      <c r="B31" s="83" t="s">
        <v>65</v>
      </c>
      <c r="C31" s="84">
        <v>7</v>
      </c>
      <c r="D31" s="85">
        <v>0</v>
      </c>
      <c r="E31" s="84">
        <v>117</v>
      </c>
    </row>
    <row r="32" spans="1:5" ht="20.100000000000001" customHeight="1">
      <c r="A32" s="135" t="s">
        <v>66</v>
      </c>
      <c r="B32" s="135"/>
      <c r="C32" s="76">
        <f>SUM(C29:C31)</f>
        <v>7</v>
      </c>
      <c r="D32" s="77">
        <f>SUM(D29:D31)</f>
        <v>0</v>
      </c>
      <c r="E32" s="76">
        <f>SUM(E29:E31)</f>
        <v>117</v>
      </c>
    </row>
    <row r="33" ht="20.100000000000001" customHeight="1"/>
    <row r="34" ht="20.100000000000001" customHeight="1"/>
  </sheetData>
  <mergeCells count="12">
    <mergeCell ref="A14:B14"/>
    <mergeCell ref="A17:A19"/>
    <mergeCell ref="A29:A31"/>
    <mergeCell ref="A32:B32"/>
    <mergeCell ref="A20:B20"/>
    <mergeCell ref="A23:A25"/>
    <mergeCell ref="A26:B26"/>
    <mergeCell ref="A4:E4"/>
    <mergeCell ref="A6:E6"/>
    <mergeCell ref="A8:E8"/>
    <mergeCell ref="G8:H8"/>
    <mergeCell ref="A11:A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57"/>
  <sheetViews>
    <sheetView topLeftCell="A51" zoomScale="150" zoomScaleNormal="150" workbookViewId="0">
      <selection activeCell="A56" sqref="A1:E56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</cols>
  <sheetData>
    <row r="4" spans="1:12" ht="15.75">
      <c r="A4" s="137" t="s">
        <v>0</v>
      </c>
      <c r="B4" s="137"/>
      <c r="C4" s="137"/>
      <c r="D4" s="137"/>
      <c r="E4" s="137"/>
    </row>
    <row r="5" spans="1:12" ht="15.75">
      <c r="A5" s="1"/>
      <c r="B5" s="1"/>
      <c r="C5" s="1"/>
      <c r="D5" s="1"/>
      <c r="E5" s="1"/>
    </row>
    <row r="6" spans="1:12" ht="15.75">
      <c r="A6" s="128" t="s">
        <v>62</v>
      </c>
      <c r="B6" s="128"/>
      <c r="C6" s="128"/>
      <c r="D6" s="128"/>
      <c r="E6" s="128"/>
    </row>
    <row r="7" spans="1:12" ht="9.9499999999999993" customHeight="1">
      <c r="A7" s="1"/>
      <c r="B7" s="1"/>
      <c r="C7" s="1"/>
      <c r="D7" s="1"/>
      <c r="E7" s="1"/>
    </row>
    <row r="8" spans="1:12" ht="35.1" customHeight="1">
      <c r="A8" s="145" t="s">
        <v>29</v>
      </c>
      <c r="B8" s="146"/>
      <c r="C8" s="146"/>
      <c r="D8" s="146"/>
      <c r="E8" s="147"/>
    </row>
    <row r="10" spans="1:12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12" ht="20.100000000000001" customHeight="1">
      <c r="A11" s="139" t="s">
        <v>30</v>
      </c>
      <c r="B11" s="80" t="s">
        <v>63</v>
      </c>
      <c r="C11" s="115">
        <v>24428</v>
      </c>
      <c r="D11" s="32">
        <v>564536.01</v>
      </c>
      <c r="E11" s="22">
        <v>9</v>
      </c>
      <c r="F11" s="33"/>
      <c r="G11" s="34"/>
      <c r="H11" s="33"/>
      <c r="I11" s="34"/>
      <c r="J11" s="34"/>
      <c r="K11" s="34"/>
      <c r="L11" s="34"/>
    </row>
    <row r="12" spans="1:12" ht="20.100000000000001" customHeight="1">
      <c r="A12" s="140"/>
      <c r="B12" s="83" t="s">
        <v>64</v>
      </c>
      <c r="C12" s="35">
        <v>26800</v>
      </c>
      <c r="D12" s="108">
        <v>326080.77</v>
      </c>
      <c r="E12" s="36">
        <v>9</v>
      </c>
      <c r="G12" s="5"/>
      <c r="H12" s="5"/>
    </row>
    <row r="13" spans="1:12" ht="20.100000000000001" customHeight="1">
      <c r="A13" s="141"/>
      <c r="B13" s="83" t="s">
        <v>65</v>
      </c>
      <c r="C13" s="35">
        <v>25049</v>
      </c>
      <c r="D13" s="99">
        <v>711089.1</v>
      </c>
      <c r="E13" s="36">
        <v>5</v>
      </c>
    </row>
    <row r="14" spans="1:12" ht="20.100000000000001" customHeight="1">
      <c r="A14" s="135" t="s">
        <v>66</v>
      </c>
      <c r="B14" s="135"/>
      <c r="C14" s="38">
        <f>SUM(C11:C13)</f>
        <v>76277</v>
      </c>
      <c r="D14" s="39">
        <f>SUM(D11:D13)</f>
        <v>1601705.88</v>
      </c>
      <c r="E14" s="40">
        <f>SUM(E11:E13)</f>
        <v>23</v>
      </c>
    </row>
    <row r="15" spans="1:12" ht="20.100000000000001" customHeight="1"/>
    <row r="16" spans="1:12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42" t="s">
        <v>31</v>
      </c>
      <c r="B17" s="80" t="s">
        <v>63</v>
      </c>
      <c r="C17" s="22">
        <v>1349</v>
      </c>
      <c r="D17" s="32">
        <v>0</v>
      </c>
      <c r="E17" s="22">
        <v>7</v>
      </c>
    </row>
    <row r="18" spans="1:5" ht="20.100000000000001" customHeight="1">
      <c r="A18" s="143"/>
      <c r="B18" s="83" t="s">
        <v>64</v>
      </c>
      <c r="C18" s="25">
        <v>1517</v>
      </c>
      <c r="D18" s="41">
        <v>0</v>
      </c>
      <c r="E18" s="25">
        <v>2</v>
      </c>
    </row>
    <row r="19" spans="1:5" ht="20.100000000000001" customHeight="1">
      <c r="A19" s="144"/>
      <c r="B19" s="83" t="s">
        <v>65</v>
      </c>
      <c r="C19" s="90">
        <v>1428</v>
      </c>
      <c r="D19" s="89">
        <v>0</v>
      </c>
      <c r="E19" s="90">
        <v>4</v>
      </c>
    </row>
    <row r="20" spans="1:5" ht="20.100000000000001" customHeight="1">
      <c r="A20" s="135" t="s">
        <v>66</v>
      </c>
      <c r="B20" s="135"/>
      <c r="C20" s="24">
        <f>SUM(C17:C19)</f>
        <v>4294</v>
      </c>
      <c r="D20" s="19">
        <f>SUM(D17:D19)</f>
        <v>0</v>
      </c>
      <c r="E20" s="24">
        <f>SUM(E17:E19)</f>
        <v>13</v>
      </c>
    </row>
    <row r="21" spans="1:5" ht="20.100000000000001" customHeight="1"/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42" t="s">
        <v>32</v>
      </c>
      <c r="B23" s="80" t="s">
        <v>63</v>
      </c>
      <c r="C23" s="22">
        <v>340</v>
      </c>
      <c r="D23" s="32">
        <v>49763.96</v>
      </c>
      <c r="E23" s="43">
        <v>9</v>
      </c>
    </row>
    <row r="24" spans="1:5" ht="20.100000000000001" customHeight="1">
      <c r="A24" s="143"/>
      <c r="B24" s="83" t="s">
        <v>64</v>
      </c>
      <c r="C24" s="25">
        <v>301</v>
      </c>
      <c r="D24" s="41">
        <v>268890.38</v>
      </c>
      <c r="E24" s="25">
        <v>9</v>
      </c>
    </row>
    <row r="25" spans="1:5" ht="20.100000000000001" customHeight="1">
      <c r="A25" s="144"/>
      <c r="B25" s="83" t="s">
        <v>65</v>
      </c>
      <c r="C25" s="98">
        <v>274</v>
      </c>
      <c r="D25" s="99">
        <v>33746.370000000003</v>
      </c>
      <c r="E25" s="90">
        <v>5</v>
      </c>
    </row>
    <row r="26" spans="1:5" ht="20.100000000000001" customHeight="1">
      <c r="A26" s="135" t="s">
        <v>66</v>
      </c>
      <c r="B26" s="135"/>
      <c r="C26" s="24">
        <f>SUM(C23:C25)</f>
        <v>915</v>
      </c>
      <c r="D26" s="44">
        <f>SUM(D23:D25)</f>
        <v>352400.71</v>
      </c>
      <c r="E26" s="24">
        <f>SUM(E23:E25)</f>
        <v>23</v>
      </c>
    </row>
    <row r="27" spans="1:5" ht="20.100000000000001" customHeight="1"/>
    <row r="28" spans="1:5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5" ht="20.100000000000001" customHeight="1">
      <c r="A29" s="142" t="s">
        <v>33</v>
      </c>
      <c r="B29" s="80" t="s">
        <v>63</v>
      </c>
      <c r="C29" s="22">
        <v>436</v>
      </c>
      <c r="D29" s="32">
        <v>0</v>
      </c>
      <c r="E29" s="22">
        <v>7</v>
      </c>
    </row>
    <row r="30" spans="1:5" ht="20.100000000000001" customHeight="1">
      <c r="A30" s="143"/>
      <c r="B30" s="83" t="s">
        <v>64</v>
      </c>
      <c r="C30" s="25">
        <v>597</v>
      </c>
      <c r="D30" s="41">
        <v>0</v>
      </c>
      <c r="E30" s="25">
        <v>0</v>
      </c>
    </row>
    <row r="31" spans="1:5" ht="20.100000000000001" customHeight="1">
      <c r="A31" s="144"/>
      <c r="B31" s="83" t="s">
        <v>65</v>
      </c>
      <c r="C31" s="25">
        <v>201</v>
      </c>
      <c r="D31" s="41">
        <v>0</v>
      </c>
      <c r="E31" s="25">
        <v>4</v>
      </c>
    </row>
    <row r="32" spans="1:5" ht="20.100000000000001" customHeight="1">
      <c r="A32" s="135" t="s">
        <v>66</v>
      </c>
      <c r="B32" s="135"/>
      <c r="C32" s="24">
        <f>SUM(C29:C31)</f>
        <v>1234</v>
      </c>
      <c r="D32" s="44">
        <f>SUM(D29:D31)</f>
        <v>0</v>
      </c>
      <c r="E32" s="24">
        <f>SUM(E29:E31)</f>
        <v>11</v>
      </c>
    </row>
    <row r="33" spans="1:5" ht="20.100000000000001" customHeight="1"/>
    <row r="34" spans="1:5" ht="20.100000000000001" customHeight="1">
      <c r="A34" s="3" t="s">
        <v>2</v>
      </c>
      <c r="B34" s="3" t="s">
        <v>3</v>
      </c>
      <c r="C34" s="4" t="s">
        <v>4</v>
      </c>
      <c r="D34" s="4" t="s">
        <v>5</v>
      </c>
      <c r="E34" s="4" t="s">
        <v>6</v>
      </c>
    </row>
    <row r="35" spans="1:5" ht="20.100000000000001" customHeight="1">
      <c r="A35" s="142" t="s">
        <v>34</v>
      </c>
      <c r="B35" s="80" t="s">
        <v>63</v>
      </c>
      <c r="C35" s="22">
        <v>62</v>
      </c>
      <c r="D35" s="32">
        <v>0</v>
      </c>
      <c r="E35" s="22">
        <v>0</v>
      </c>
    </row>
    <row r="36" spans="1:5" ht="20.100000000000001" customHeight="1">
      <c r="A36" s="143"/>
      <c r="B36" s="83" t="s">
        <v>64</v>
      </c>
      <c r="C36" s="25">
        <v>69</v>
      </c>
      <c r="D36" s="69" t="s">
        <v>112</v>
      </c>
      <c r="E36" s="25">
        <v>0</v>
      </c>
    </row>
    <row r="37" spans="1:5" ht="20.100000000000001" customHeight="1">
      <c r="A37" s="144"/>
      <c r="B37" s="83" t="s">
        <v>65</v>
      </c>
      <c r="C37" s="25">
        <v>43</v>
      </c>
      <c r="D37" s="41">
        <v>0</v>
      </c>
      <c r="E37" s="25">
        <v>0</v>
      </c>
    </row>
    <row r="38" spans="1:5" ht="20.100000000000001" customHeight="1">
      <c r="A38" s="135" t="s">
        <v>66</v>
      </c>
      <c r="B38" s="135"/>
      <c r="C38" s="24">
        <f>SUM(C35:C37)</f>
        <v>174</v>
      </c>
      <c r="D38" s="44">
        <f>SUM(D35:D37)</f>
        <v>0</v>
      </c>
      <c r="E38" s="24">
        <f>SUM(E35:E37)</f>
        <v>0</v>
      </c>
    </row>
    <row r="39" spans="1:5" ht="20.100000000000001" customHeight="1"/>
    <row r="40" spans="1:5" ht="20.100000000000001" customHeight="1">
      <c r="A40" s="3" t="s">
        <v>2</v>
      </c>
      <c r="B40" s="3" t="s">
        <v>3</v>
      </c>
      <c r="C40" s="4" t="s">
        <v>4</v>
      </c>
      <c r="D40" s="4" t="s">
        <v>5</v>
      </c>
      <c r="E40" s="4" t="s">
        <v>6</v>
      </c>
    </row>
    <row r="41" spans="1:5" ht="20.100000000000001" customHeight="1">
      <c r="A41" s="142" t="s">
        <v>35</v>
      </c>
      <c r="B41" s="80" t="s">
        <v>63</v>
      </c>
      <c r="C41" s="22">
        <v>181</v>
      </c>
      <c r="D41" s="32">
        <v>0</v>
      </c>
      <c r="E41" s="22">
        <v>3</v>
      </c>
    </row>
    <row r="42" spans="1:5" ht="20.100000000000001" customHeight="1">
      <c r="A42" s="143"/>
      <c r="B42" s="83" t="s">
        <v>64</v>
      </c>
      <c r="C42" s="25">
        <v>185</v>
      </c>
      <c r="D42" s="41">
        <v>0</v>
      </c>
      <c r="E42" s="25">
        <v>8</v>
      </c>
    </row>
    <row r="43" spans="1:5" ht="20.100000000000001" customHeight="1">
      <c r="A43" s="144"/>
      <c r="B43" s="83" t="s">
        <v>65</v>
      </c>
      <c r="C43" s="25">
        <v>174</v>
      </c>
      <c r="D43" s="45">
        <v>0</v>
      </c>
      <c r="E43" s="25">
        <v>11</v>
      </c>
    </row>
    <row r="44" spans="1:5" ht="20.100000000000001" customHeight="1">
      <c r="A44" s="135" t="s">
        <v>66</v>
      </c>
      <c r="B44" s="135"/>
      <c r="C44" s="24">
        <f>SUM(C41:C43)</f>
        <v>540</v>
      </c>
      <c r="D44" s="44">
        <f>SUM(D41:D43)</f>
        <v>0</v>
      </c>
      <c r="E44" s="24">
        <f>SUM(E41:E43)</f>
        <v>22</v>
      </c>
    </row>
    <row r="45" spans="1:5" ht="20.100000000000001" customHeight="1"/>
    <row r="46" spans="1:5" ht="20.100000000000001" customHeight="1">
      <c r="A46" s="3" t="s">
        <v>2</v>
      </c>
      <c r="B46" s="3" t="s">
        <v>3</v>
      </c>
      <c r="C46" s="4" t="s">
        <v>4</v>
      </c>
      <c r="D46" s="4" t="s">
        <v>5</v>
      </c>
      <c r="E46" s="4" t="s">
        <v>6</v>
      </c>
    </row>
    <row r="47" spans="1:5" ht="20.100000000000001" customHeight="1">
      <c r="A47" s="139" t="s">
        <v>36</v>
      </c>
      <c r="B47" s="80" t="s">
        <v>63</v>
      </c>
      <c r="C47" s="22">
        <v>0</v>
      </c>
      <c r="D47" s="32">
        <v>0</v>
      </c>
      <c r="E47" s="22">
        <v>0</v>
      </c>
    </row>
    <row r="48" spans="1:5" ht="20.100000000000001" customHeight="1">
      <c r="A48" s="140"/>
      <c r="B48" s="83" t="s">
        <v>64</v>
      </c>
      <c r="C48" s="25">
        <v>0</v>
      </c>
      <c r="D48" s="41">
        <v>0</v>
      </c>
      <c r="E48" s="25">
        <v>0</v>
      </c>
    </row>
    <row r="49" spans="1:5" ht="20.100000000000001" customHeight="1">
      <c r="A49" s="141"/>
      <c r="B49" s="83" t="s">
        <v>65</v>
      </c>
      <c r="C49" s="25">
        <v>0</v>
      </c>
      <c r="D49" s="45">
        <v>0</v>
      </c>
      <c r="E49" s="25">
        <v>0</v>
      </c>
    </row>
    <row r="50" spans="1:5" ht="20.100000000000001" customHeight="1">
      <c r="A50" s="135" t="s">
        <v>66</v>
      </c>
      <c r="B50" s="135"/>
      <c r="C50" s="24">
        <f>SUM(C47:C49)</f>
        <v>0</v>
      </c>
      <c r="D50" s="19">
        <f>SUM(D47:D49)</f>
        <v>0</v>
      </c>
      <c r="E50" s="24">
        <f>SUM(E47:E49)</f>
        <v>0</v>
      </c>
    </row>
    <row r="51" spans="1:5" ht="20.100000000000001" customHeight="1"/>
    <row r="52" spans="1:5" ht="20.100000000000001" customHeight="1">
      <c r="A52" s="3" t="s">
        <v>2</v>
      </c>
      <c r="B52" s="3" t="s">
        <v>3</v>
      </c>
      <c r="C52" s="4" t="s">
        <v>4</v>
      </c>
      <c r="D52" s="4" t="s">
        <v>5</v>
      </c>
      <c r="E52" s="4" t="s">
        <v>6</v>
      </c>
    </row>
    <row r="53" spans="1:5" ht="20.100000000000001" customHeight="1">
      <c r="A53" s="142" t="s">
        <v>37</v>
      </c>
      <c r="B53" s="80" t="s">
        <v>63</v>
      </c>
      <c r="C53" s="22">
        <v>0</v>
      </c>
      <c r="D53" s="32">
        <v>0</v>
      </c>
      <c r="E53" s="22">
        <v>0</v>
      </c>
    </row>
    <row r="54" spans="1:5" ht="20.100000000000001" customHeight="1">
      <c r="A54" s="143"/>
      <c r="B54" s="83" t="s">
        <v>64</v>
      </c>
      <c r="C54" s="25">
        <v>0</v>
      </c>
      <c r="D54" s="41">
        <v>0</v>
      </c>
      <c r="E54" s="25">
        <v>0</v>
      </c>
    </row>
    <row r="55" spans="1:5" ht="20.100000000000001" customHeight="1">
      <c r="A55" s="144"/>
      <c r="B55" s="83" t="s">
        <v>65</v>
      </c>
      <c r="C55" s="25">
        <v>0</v>
      </c>
      <c r="D55" s="41">
        <v>0</v>
      </c>
      <c r="E55" s="25">
        <v>0</v>
      </c>
    </row>
    <row r="56" spans="1:5" ht="20.100000000000001" customHeight="1">
      <c r="A56" s="135" t="s">
        <v>66</v>
      </c>
      <c r="B56" s="135"/>
      <c r="C56" s="24">
        <f>SUM(C53:C55)</f>
        <v>0</v>
      </c>
      <c r="D56" s="19">
        <f>SUM(D53:D55)</f>
        <v>0</v>
      </c>
      <c r="E56" s="24">
        <f>SUM(E53:E55)</f>
        <v>0</v>
      </c>
    </row>
    <row r="57" spans="1:5">
      <c r="D57" s="148"/>
      <c r="E57" s="148"/>
    </row>
  </sheetData>
  <mergeCells count="20">
    <mergeCell ref="A56:B56"/>
    <mergeCell ref="D57:E57"/>
    <mergeCell ref="A53:A55"/>
    <mergeCell ref="A20:B20"/>
    <mergeCell ref="A23:A25"/>
    <mergeCell ref="A26:B26"/>
    <mergeCell ref="A29:A31"/>
    <mergeCell ref="A32:B32"/>
    <mergeCell ref="A35:A37"/>
    <mergeCell ref="A38:B38"/>
    <mergeCell ref="A41:A43"/>
    <mergeCell ref="A44:B44"/>
    <mergeCell ref="A47:A49"/>
    <mergeCell ref="A50:B50"/>
    <mergeCell ref="A17:A19"/>
    <mergeCell ref="A4:E4"/>
    <mergeCell ref="A6:E6"/>
    <mergeCell ref="A8:E8"/>
    <mergeCell ref="A11:A13"/>
    <mergeCell ref="A14:B1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G62"/>
  <sheetViews>
    <sheetView topLeftCell="A57" zoomScale="160" zoomScaleNormal="160" workbookViewId="0">
      <selection activeCell="A62" sqref="A1:E62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</cols>
  <sheetData>
    <row r="4" spans="1:7" ht="15.75">
      <c r="A4" s="137" t="s">
        <v>0</v>
      </c>
      <c r="B4" s="137"/>
      <c r="C4" s="137"/>
      <c r="D4" s="137"/>
      <c r="E4" s="137"/>
    </row>
    <row r="5" spans="1:7" ht="9.9499999999999993" customHeight="1">
      <c r="A5" s="1"/>
      <c r="B5" s="1"/>
      <c r="C5" s="1"/>
      <c r="D5" s="1"/>
      <c r="E5" s="1"/>
    </row>
    <row r="6" spans="1:7" ht="15.75">
      <c r="A6" s="128" t="s">
        <v>62</v>
      </c>
      <c r="B6" s="128"/>
      <c r="C6" s="128"/>
      <c r="D6" s="128"/>
      <c r="E6" s="128"/>
    </row>
    <row r="7" spans="1:7" ht="15" customHeight="1">
      <c r="A7" s="2"/>
      <c r="B7" s="2"/>
      <c r="C7" s="2"/>
      <c r="D7" s="2"/>
      <c r="E7" s="2"/>
    </row>
    <row r="8" spans="1:7" ht="35.1" customHeight="1">
      <c r="A8" s="145" t="s">
        <v>45</v>
      </c>
      <c r="B8" s="146"/>
      <c r="C8" s="146"/>
      <c r="D8" s="146"/>
      <c r="E8" s="147"/>
    </row>
    <row r="10" spans="1:7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7" ht="20.100000000000001" customHeight="1">
      <c r="A11" s="139" t="s">
        <v>38</v>
      </c>
      <c r="B11" s="80" t="s">
        <v>63</v>
      </c>
      <c r="C11" s="22">
        <v>1011</v>
      </c>
      <c r="D11" s="32">
        <v>50230.630113895648</v>
      </c>
      <c r="E11" s="22">
        <v>1343</v>
      </c>
      <c r="G11" s="5"/>
    </row>
    <row r="12" spans="1:7" ht="20.100000000000001" customHeight="1">
      <c r="A12" s="140"/>
      <c r="B12" s="83" t="s">
        <v>64</v>
      </c>
      <c r="C12" s="25">
        <v>1069</v>
      </c>
      <c r="D12" s="41">
        <v>50230.630113895648</v>
      </c>
      <c r="E12" s="25">
        <v>1459</v>
      </c>
      <c r="G12" s="9"/>
    </row>
    <row r="13" spans="1:7" ht="20.100000000000001" customHeight="1">
      <c r="A13" s="141"/>
      <c r="B13" s="83" t="s">
        <v>65</v>
      </c>
      <c r="C13" s="50">
        <v>860</v>
      </c>
      <c r="D13" s="41">
        <v>15281.37</v>
      </c>
      <c r="E13" s="25">
        <v>1091</v>
      </c>
    </row>
    <row r="14" spans="1:7" ht="20.100000000000001" customHeight="1">
      <c r="A14" s="135" t="s">
        <v>66</v>
      </c>
      <c r="B14" s="135"/>
      <c r="C14" s="24">
        <f>SUM(C11:C13)</f>
        <v>2940</v>
      </c>
      <c r="D14" s="100">
        <f>SUM(D11:D13)</f>
        <v>115742.63022779129</v>
      </c>
      <c r="E14" s="24">
        <f>SUM(E11:E13)</f>
        <v>3893</v>
      </c>
    </row>
    <row r="15" spans="1:7" ht="20.100000000000001" customHeight="1"/>
    <row r="16" spans="1:7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42" t="s">
        <v>39</v>
      </c>
      <c r="B17" s="80" t="s">
        <v>63</v>
      </c>
      <c r="C17" s="22">
        <v>279</v>
      </c>
      <c r="D17" s="32">
        <v>0</v>
      </c>
      <c r="E17" s="22">
        <v>279</v>
      </c>
    </row>
    <row r="18" spans="1:5" ht="20.100000000000001" customHeight="1">
      <c r="A18" s="143"/>
      <c r="B18" s="83" t="s">
        <v>64</v>
      </c>
      <c r="C18" s="25">
        <v>25</v>
      </c>
      <c r="D18" s="41">
        <v>0</v>
      </c>
      <c r="E18" s="25">
        <v>25</v>
      </c>
    </row>
    <row r="19" spans="1:5" ht="20.100000000000001" customHeight="1">
      <c r="A19" s="144"/>
      <c r="B19" s="83" t="s">
        <v>65</v>
      </c>
      <c r="C19" s="25">
        <v>202</v>
      </c>
      <c r="D19" s="109">
        <v>0</v>
      </c>
      <c r="E19" s="25">
        <v>202</v>
      </c>
    </row>
    <row r="20" spans="1:5" ht="20.100000000000001" customHeight="1">
      <c r="A20" s="135" t="s">
        <v>66</v>
      </c>
      <c r="B20" s="135"/>
      <c r="C20" s="24">
        <f>SUM(C17:C19)</f>
        <v>506</v>
      </c>
      <c r="D20" s="116">
        <f>SUM(D17:D19)</f>
        <v>0</v>
      </c>
      <c r="E20" s="24">
        <f>SUM(E17:E19)</f>
        <v>506</v>
      </c>
    </row>
    <row r="21" spans="1:5" ht="20.100000000000001" customHeight="1"/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42" t="s">
        <v>40</v>
      </c>
      <c r="B23" s="80" t="s">
        <v>63</v>
      </c>
      <c r="C23" s="22">
        <v>6</v>
      </c>
      <c r="D23" s="32">
        <v>42.355788624445339</v>
      </c>
      <c r="E23" s="22">
        <v>10</v>
      </c>
    </row>
    <row r="24" spans="1:5" ht="20.100000000000001" customHeight="1">
      <c r="A24" s="143"/>
      <c r="B24" s="83" t="s">
        <v>64</v>
      </c>
      <c r="C24" s="25">
        <v>2</v>
      </c>
      <c r="D24" s="45">
        <v>290</v>
      </c>
      <c r="E24" s="25">
        <v>2</v>
      </c>
    </row>
    <row r="25" spans="1:5" ht="20.100000000000001" customHeight="1">
      <c r="A25" s="144"/>
      <c r="B25" s="83" t="s">
        <v>65</v>
      </c>
      <c r="C25" s="25">
        <v>0</v>
      </c>
      <c r="D25" s="41">
        <v>0</v>
      </c>
      <c r="E25" s="25">
        <v>0</v>
      </c>
    </row>
    <row r="26" spans="1:5" ht="20.100000000000001" customHeight="1">
      <c r="A26" s="135" t="s">
        <v>66</v>
      </c>
      <c r="B26" s="135"/>
      <c r="C26" s="24">
        <f>SUM(C23:C25)</f>
        <v>8</v>
      </c>
      <c r="D26" s="44">
        <f>SUM(D23:D25)</f>
        <v>332.35578862444532</v>
      </c>
      <c r="E26" s="24">
        <f>SUM(E23:E25)</f>
        <v>12</v>
      </c>
    </row>
    <row r="27" spans="1:5" ht="20.100000000000001" customHeight="1">
      <c r="A27" s="26"/>
      <c r="B27" s="26"/>
      <c r="C27" s="27"/>
      <c r="D27" s="28"/>
      <c r="E27" s="27"/>
    </row>
    <row r="28" spans="1:5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5" ht="24.95" customHeight="1">
      <c r="A29" s="149" t="s">
        <v>110</v>
      </c>
      <c r="B29" s="80" t="s">
        <v>63</v>
      </c>
      <c r="C29" s="22">
        <v>0</v>
      </c>
      <c r="D29" s="32">
        <v>0</v>
      </c>
      <c r="E29" s="22">
        <v>0</v>
      </c>
    </row>
    <row r="30" spans="1:5" ht="24.95" customHeight="1">
      <c r="A30" s="150"/>
      <c r="B30" s="83" t="s">
        <v>64</v>
      </c>
      <c r="C30" s="25">
        <v>0</v>
      </c>
      <c r="D30" s="41">
        <v>0</v>
      </c>
      <c r="E30" s="25">
        <v>0</v>
      </c>
    </row>
    <row r="31" spans="1:5" ht="24.95" customHeight="1">
      <c r="A31" s="151"/>
      <c r="B31" s="83" t="s">
        <v>65</v>
      </c>
      <c r="C31" s="25">
        <v>0</v>
      </c>
      <c r="D31" s="41">
        <v>0</v>
      </c>
      <c r="E31" s="25">
        <v>0</v>
      </c>
    </row>
    <row r="32" spans="1:5" ht="20.100000000000001" customHeight="1">
      <c r="A32" s="135" t="s">
        <v>66</v>
      </c>
      <c r="B32" s="135"/>
      <c r="C32" s="24">
        <f>SUM(C29:C31)</f>
        <v>0</v>
      </c>
      <c r="D32" s="44">
        <f>SUM(D29:D31)</f>
        <v>0</v>
      </c>
      <c r="E32" s="24">
        <f>SUM(E29:E31)</f>
        <v>0</v>
      </c>
    </row>
    <row r="33" spans="1:5" ht="20.100000000000001" customHeight="1"/>
    <row r="34" spans="1:5" ht="20.100000000000001" customHeight="1">
      <c r="A34" s="3" t="s">
        <v>2</v>
      </c>
      <c r="B34" s="3" t="s">
        <v>3</v>
      </c>
      <c r="C34" s="4" t="s">
        <v>4</v>
      </c>
      <c r="D34" s="4" t="s">
        <v>5</v>
      </c>
      <c r="E34" s="4" t="s">
        <v>6</v>
      </c>
    </row>
    <row r="35" spans="1:5" ht="20.100000000000001" customHeight="1">
      <c r="A35" s="142" t="s">
        <v>41</v>
      </c>
      <c r="B35" s="80" t="s">
        <v>63</v>
      </c>
      <c r="C35" s="112">
        <v>62</v>
      </c>
      <c r="D35" s="113">
        <v>27981.618005035398</v>
      </c>
      <c r="E35" s="112">
        <v>100</v>
      </c>
    </row>
    <row r="36" spans="1:5" ht="20.100000000000001" customHeight="1">
      <c r="A36" s="143"/>
      <c r="B36" s="83" t="s">
        <v>64</v>
      </c>
      <c r="C36" s="112">
        <v>71</v>
      </c>
      <c r="D36" s="113">
        <v>26307.555883212084</v>
      </c>
      <c r="E36" s="112">
        <v>128</v>
      </c>
    </row>
    <row r="37" spans="1:5" ht="20.100000000000001" customHeight="1">
      <c r="A37" s="144"/>
      <c r="B37" s="83" t="s">
        <v>65</v>
      </c>
      <c r="C37" s="22">
        <v>109</v>
      </c>
      <c r="D37" s="117">
        <v>26977.180731941411</v>
      </c>
      <c r="E37" s="22">
        <v>126</v>
      </c>
    </row>
    <row r="38" spans="1:5" ht="20.100000000000001" customHeight="1">
      <c r="A38" s="135" t="s">
        <v>66</v>
      </c>
      <c r="B38" s="135"/>
      <c r="C38" s="24">
        <f>SUM(C35:C37)</f>
        <v>242</v>
      </c>
      <c r="D38" s="44">
        <f>SUM(D35:D37)</f>
        <v>81266.354620188897</v>
      </c>
      <c r="E38" s="24">
        <f>SUM(E35:E37)</f>
        <v>354</v>
      </c>
    </row>
    <row r="39" spans="1:5" ht="20.100000000000001" customHeight="1">
      <c r="A39" s="26"/>
      <c r="B39" s="26"/>
      <c r="C39" s="27"/>
      <c r="D39" s="28"/>
      <c r="E39" s="27"/>
    </row>
    <row r="40" spans="1:5" ht="20.100000000000001" customHeight="1">
      <c r="A40" s="3" t="s">
        <v>2</v>
      </c>
      <c r="B40" s="3" t="s">
        <v>3</v>
      </c>
      <c r="C40" s="4" t="s">
        <v>4</v>
      </c>
      <c r="D40" s="4" t="s">
        <v>5</v>
      </c>
      <c r="E40" s="4" t="s">
        <v>6</v>
      </c>
    </row>
    <row r="41" spans="1:5" ht="20.100000000000001" customHeight="1">
      <c r="A41" s="142" t="s">
        <v>42</v>
      </c>
      <c r="B41" s="80" t="s">
        <v>63</v>
      </c>
      <c r="C41" s="22">
        <v>68</v>
      </c>
      <c r="D41" s="97">
        <v>0</v>
      </c>
      <c r="E41" s="22">
        <v>75</v>
      </c>
    </row>
    <row r="42" spans="1:5" ht="20.100000000000001" customHeight="1">
      <c r="A42" s="143"/>
      <c r="B42" s="83" t="s">
        <v>64</v>
      </c>
      <c r="C42" s="22">
        <v>52</v>
      </c>
      <c r="D42" s="97">
        <v>0</v>
      </c>
      <c r="E42" s="22">
        <v>62</v>
      </c>
    </row>
    <row r="43" spans="1:5" ht="20.100000000000001" customHeight="1">
      <c r="A43" s="144"/>
      <c r="B43" s="83" t="s">
        <v>65</v>
      </c>
      <c r="C43" s="22">
        <v>70</v>
      </c>
      <c r="D43" s="97">
        <v>0</v>
      </c>
      <c r="E43" s="51">
        <v>64</v>
      </c>
    </row>
    <row r="44" spans="1:5" ht="20.100000000000001" customHeight="1">
      <c r="A44" s="135" t="s">
        <v>66</v>
      </c>
      <c r="B44" s="135"/>
      <c r="C44" s="24">
        <f>SUM(C41:C43)</f>
        <v>190</v>
      </c>
      <c r="D44" s="44">
        <f>SUM(D41:D43)</f>
        <v>0</v>
      </c>
      <c r="E44" s="24">
        <f>SUM(E41:E43)</f>
        <v>201</v>
      </c>
    </row>
    <row r="45" spans="1:5" ht="20.100000000000001" customHeight="1"/>
    <row r="46" spans="1:5" ht="20.100000000000001" customHeight="1">
      <c r="A46" s="3" t="s">
        <v>2</v>
      </c>
      <c r="B46" s="3" t="s">
        <v>3</v>
      </c>
      <c r="C46" s="4" t="s">
        <v>4</v>
      </c>
      <c r="D46" s="4" t="s">
        <v>5</v>
      </c>
      <c r="E46" s="4" t="s">
        <v>6</v>
      </c>
    </row>
    <row r="47" spans="1:5" ht="20.100000000000001" customHeight="1">
      <c r="A47" s="142" t="s">
        <v>43</v>
      </c>
      <c r="B47" s="80" t="s">
        <v>63</v>
      </c>
      <c r="C47" s="22">
        <v>106</v>
      </c>
      <c r="D47" s="41">
        <v>6121.2129540822598</v>
      </c>
      <c r="E47" s="51">
        <v>141</v>
      </c>
    </row>
    <row r="48" spans="1:5" ht="20.100000000000001" customHeight="1">
      <c r="A48" s="143"/>
      <c r="B48" s="83" t="s">
        <v>64</v>
      </c>
      <c r="C48" s="22">
        <v>42</v>
      </c>
      <c r="D48" s="41">
        <v>364.8595857885926</v>
      </c>
      <c r="E48" s="51">
        <v>45</v>
      </c>
    </row>
    <row r="49" spans="1:5" ht="20.100000000000001" customHeight="1">
      <c r="A49" s="144"/>
      <c r="B49" s="83" t="s">
        <v>65</v>
      </c>
      <c r="C49" s="25">
        <v>67</v>
      </c>
      <c r="D49" s="41">
        <v>667.40093310605926</v>
      </c>
      <c r="E49" s="25">
        <v>115</v>
      </c>
    </row>
    <row r="50" spans="1:5" ht="20.100000000000001" customHeight="1">
      <c r="A50" s="135" t="s">
        <v>66</v>
      </c>
      <c r="B50" s="135"/>
      <c r="C50" s="24">
        <f>SUM(C47:C49)</f>
        <v>215</v>
      </c>
      <c r="D50" s="44">
        <f>SUM(D47:D49)</f>
        <v>7153.4734729769116</v>
      </c>
      <c r="E50" s="24">
        <f>SUM(E47:E49)</f>
        <v>301</v>
      </c>
    </row>
    <row r="51" spans="1:5" ht="20.100000000000001" customHeight="1"/>
    <row r="52" spans="1:5" ht="20.100000000000001" customHeight="1">
      <c r="A52" s="3" t="s">
        <v>2</v>
      </c>
      <c r="B52" s="3" t="s">
        <v>3</v>
      </c>
      <c r="C52" s="4" t="s">
        <v>4</v>
      </c>
      <c r="D52" s="4" t="s">
        <v>5</v>
      </c>
      <c r="E52" s="4" t="s">
        <v>6</v>
      </c>
    </row>
    <row r="53" spans="1:5" ht="20.100000000000001" customHeight="1">
      <c r="A53" s="139" t="s">
        <v>44</v>
      </c>
      <c r="B53" s="80" t="s">
        <v>63</v>
      </c>
      <c r="C53" s="25">
        <v>76</v>
      </c>
      <c r="D53" s="41">
        <v>974.18313836224286</v>
      </c>
      <c r="E53" s="25">
        <v>75</v>
      </c>
    </row>
    <row r="54" spans="1:5" ht="20.100000000000001" customHeight="1">
      <c r="A54" s="140"/>
      <c r="B54" s="83" t="s">
        <v>64</v>
      </c>
      <c r="C54" s="110">
        <v>0</v>
      </c>
      <c r="D54" s="41">
        <v>0</v>
      </c>
      <c r="E54" s="25">
        <v>0</v>
      </c>
    </row>
    <row r="55" spans="1:5" ht="20.100000000000001" customHeight="1">
      <c r="A55" s="141"/>
      <c r="B55" s="83" t="s">
        <v>65</v>
      </c>
      <c r="C55" s="25">
        <v>71</v>
      </c>
      <c r="D55" s="41">
        <v>556.67607906413878</v>
      </c>
      <c r="E55" s="25">
        <v>72</v>
      </c>
    </row>
    <row r="56" spans="1:5" ht="20.100000000000001" customHeight="1">
      <c r="A56" s="135" t="s">
        <v>66</v>
      </c>
      <c r="B56" s="135"/>
      <c r="C56" s="24">
        <f>SUM(C53:C55)</f>
        <v>147</v>
      </c>
      <c r="D56" s="19">
        <f>SUM(D53:D55)</f>
        <v>1530.8592174263817</v>
      </c>
      <c r="E56" s="24">
        <f>SUM(E53:E55)</f>
        <v>147</v>
      </c>
    </row>
    <row r="58" spans="1:5" ht="20.100000000000001" customHeight="1">
      <c r="A58" s="3" t="s">
        <v>2</v>
      </c>
      <c r="B58" s="3" t="s">
        <v>3</v>
      </c>
      <c r="C58" s="4" t="s">
        <v>4</v>
      </c>
      <c r="D58" s="4" t="s">
        <v>5</v>
      </c>
      <c r="E58" s="4" t="s">
        <v>6</v>
      </c>
    </row>
    <row r="59" spans="1:5" ht="20.100000000000001" customHeight="1">
      <c r="A59" s="139" t="s">
        <v>111</v>
      </c>
      <c r="B59" s="80" t="s">
        <v>63</v>
      </c>
      <c r="C59" s="25">
        <v>0</v>
      </c>
      <c r="D59" s="41">
        <v>0</v>
      </c>
      <c r="E59" s="25">
        <v>0</v>
      </c>
    </row>
    <row r="60" spans="1:5" ht="20.100000000000001" customHeight="1">
      <c r="A60" s="140"/>
      <c r="B60" s="83" t="s">
        <v>64</v>
      </c>
      <c r="C60" s="25">
        <v>0</v>
      </c>
      <c r="D60" s="41">
        <v>0</v>
      </c>
      <c r="E60" s="25">
        <v>0</v>
      </c>
    </row>
    <row r="61" spans="1:5" ht="20.100000000000001" customHeight="1">
      <c r="A61" s="141"/>
      <c r="B61" s="83" t="s">
        <v>65</v>
      </c>
      <c r="C61" s="25">
        <v>816</v>
      </c>
      <c r="D61" s="41">
        <v>0</v>
      </c>
      <c r="E61" s="25">
        <v>1030</v>
      </c>
    </row>
    <row r="62" spans="1:5" ht="20.100000000000001" customHeight="1">
      <c r="A62" s="135" t="s">
        <v>66</v>
      </c>
      <c r="B62" s="135"/>
      <c r="C62" s="24">
        <f>SUM(C59:C61)</f>
        <v>816</v>
      </c>
      <c r="D62" s="19">
        <f>SUM(D59:D61)</f>
        <v>0</v>
      </c>
      <c r="E62" s="24">
        <f>SUM(E59:E61)</f>
        <v>1030</v>
      </c>
    </row>
  </sheetData>
  <mergeCells count="21">
    <mergeCell ref="A41:A43"/>
    <mergeCell ref="A44:B44"/>
    <mergeCell ref="A47:A49"/>
    <mergeCell ref="A50:B50"/>
    <mergeCell ref="A53:A55"/>
    <mergeCell ref="A59:A61"/>
    <mergeCell ref="A62:B62"/>
    <mergeCell ref="A17:A19"/>
    <mergeCell ref="A4:E4"/>
    <mergeCell ref="A6:E6"/>
    <mergeCell ref="A8:E8"/>
    <mergeCell ref="A11:A13"/>
    <mergeCell ref="A14:B14"/>
    <mergeCell ref="A20:B20"/>
    <mergeCell ref="A23:A25"/>
    <mergeCell ref="A26:B26"/>
    <mergeCell ref="A35:A37"/>
    <mergeCell ref="A38:B38"/>
    <mergeCell ref="A29:A31"/>
    <mergeCell ref="A32:B32"/>
    <mergeCell ref="A56:B5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G43"/>
  <sheetViews>
    <sheetView topLeftCell="A26" zoomScale="130" zoomScaleNormal="130" workbookViewId="0">
      <selection activeCell="A32" sqref="A1:E32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</cols>
  <sheetData>
    <row r="4" spans="1:7" ht="15.75">
      <c r="A4" s="137" t="s">
        <v>0</v>
      </c>
      <c r="B4" s="137"/>
      <c r="C4" s="137"/>
      <c r="D4" s="137"/>
      <c r="E4" s="137"/>
    </row>
    <row r="5" spans="1:7" ht="9.9499999999999993" customHeight="1">
      <c r="A5" s="1"/>
      <c r="B5" s="1"/>
      <c r="C5" s="1"/>
      <c r="D5" s="1"/>
      <c r="E5" s="1"/>
    </row>
    <row r="6" spans="1:7" ht="15.75">
      <c r="A6" s="128" t="s">
        <v>62</v>
      </c>
      <c r="B6" s="128"/>
      <c r="C6" s="128"/>
      <c r="D6" s="128"/>
      <c r="E6" s="128"/>
    </row>
    <row r="7" spans="1:7" ht="8.25" customHeight="1">
      <c r="A7" s="52"/>
      <c r="B7" s="52"/>
      <c r="C7" s="52"/>
      <c r="D7" s="52"/>
      <c r="E7" s="52"/>
    </row>
    <row r="8" spans="1:7" ht="30" customHeight="1">
      <c r="A8" s="152" t="s">
        <v>25</v>
      </c>
      <c r="B8" s="153"/>
      <c r="C8" s="153"/>
      <c r="D8" s="153"/>
      <c r="E8" s="154"/>
    </row>
    <row r="9" spans="1:7">
      <c r="A9" s="31"/>
      <c r="B9" s="31"/>
      <c r="C9" s="31"/>
      <c r="D9" s="31"/>
      <c r="E9" s="31"/>
    </row>
    <row r="10" spans="1:7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7" ht="20.100000000000001" customHeight="1">
      <c r="A11" s="155" t="s">
        <v>26</v>
      </c>
      <c r="B11" s="80" t="s">
        <v>63</v>
      </c>
      <c r="C11" s="88">
        <v>11623</v>
      </c>
      <c r="D11" s="89">
        <v>113611.02</v>
      </c>
      <c r="E11" s="88">
        <v>9</v>
      </c>
      <c r="G11" s="5"/>
    </row>
    <row r="12" spans="1:7" ht="20.100000000000001" customHeight="1">
      <c r="A12" s="156"/>
      <c r="B12" s="83" t="s">
        <v>64</v>
      </c>
      <c r="C12" s="90">
        <v>13474</v>
      </c>
      <c r="D12" s="89">
        <v>139788.51999999999</v>
      </c>
      <c r="E12" s="90">
        <v>12</v>
      </c>
      <c r="G12" s="9"/>
    </row>
    <row r="13" spans="1:7" ht="20.100000000000001" customHeight="1">
      <c r="A13" s="157"/>
      <c r="B13" s="83" t="s">
        <v>65</v>
      </c>
      <c r="C13" s="90">
        <v>12153</v>
      </c>
      <c r="D13" s="89">
        <v>139670.67000000001</v>
      </c>
      <c r="E13" s="90">
        <v>2</v>
      </c>
    </row>
    <row r="14" spans="1:7" ht="20.100000000000001" customHeight="1">
      <c r="A14" s="135" t="s">
        <v>66</v>
      </c>
      <c r="B14" s="135"/>
      <c r="C14" s="24">
        <f>SUM(C11:C13)</f>
        <v>37250</v>
      </c>
      <c r="D14" s="44">
        <f>SUM(D11:D13)</f>
        <v>393070.20999999996</v>
      </c>
      <c r="E14" s="24">
        <f>SUM(E11:E13)</f>
        <v>23</v>
      </c>
    </row>
    <row r="15" spans="1:7" ht="20.100000000000001" customHeight="1">
      <c r="A15" s="31"/>
      <c r="B15" s="31"/>
      <c r="C15" s="31"/>
      <c r="D15" s="31"/>
      <c r="E15" s="31"/>
    </row>
    <row r="16" spans="1:7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55" t="s">
        <v>27</v>
      </c>
      <c r="B17" s="80" t="s">
        <v>63</v>
      </c>
      <c r="C17" s="88">
        <v>119</v>
      </c>
      <c r="D17" s="44">
        <v>0</v>
      </c>
      <c r="E17" s="88">
        <v>53</v>
      </c>
    </row>
    <row r="18" spans="1:5" ht="20.100000000000001" customHeight="1">
      <c r="A18" s="156"/>
      <c r="B18" s="83" t="s">
        <v>64</v>
      </c>
      <c r="C18" s="101">
        <v>99</v>
      </c>
      <c r="D18" s="114">
        <v>0</v>
      </c>
      <c r="E18" s="101">
        <v>33</v>
      </c>
    </row>
    <row r="19" spans="1:5" ht="20.100000000000001" customHeight="1">
      <c r="A19" s="157"/>
      <c r="B19" s="83" t="s">
        <v>65</v>
      </c>
      <c r="C19" s="90">
        <v>108</v>
      </c>
      <c r="D19" s="44">
        <v>0</v>
      </c>
      <c r="E19" s="90">
        <v>40</v>
      </c>
    </row>
    <row r="20" spans="1:5" ht="20.100000000000001" customHeight="1">
      <c r="A20" s="135" t="s">
        <v>66</v>
      </c>
      <c r="B20" s="135"/>
      <c r="C20" s="24">
        <f>SUM(C17:C19)</f>
        <v>326</v>
      </c>
      <c r="D20" s="44">
        <f>SUM(D17:D19)</f>
        <v>0</v>
      </c>
      <c r="E20" s="24">
        <f>SUM(E17:E19)</f>
        <v>126</v>
      </c>
    </row>
    <row r="21" spans="1:5" ht="20.100000000000001" customHeight="1">
      <c r="A21" s="31"/>
      <c r="B21" s="31"/>
      <c r="C21" s="31"/>
      <c r="D21" s="31"/>
      <c r="E21" s="31"/>
    </row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55" t="s">
        <v>28</v>
      </c>
      <c r="B23" s="80" t="s">
        <v>63</v>
      </c>
      <c r="C23" s="88">
        <v>0</v>
      </c>
      <c r="D23" s="91">
        <v>0</v>
      </c>
      <c r="E23" s="88">
        <v>0</v>
      </c>
    </row>
    <row r="24" spans="1:5" ht="20.100000000000001" customHeight="1">
      <c r="A24" s="156"/>
      <c r="B24" s="83" t="s">
        <v>64</v>
      </c>
      <c r="C24" s="90">
        <v>8</v>
      </c>
      <c r="D24" s="89">
        <v>0</v>
      </c>
      <c r="E24" s="90">
        <v>52</v>
      </c>
    </row>
    <row r="25" spans="1:5" ht="20.100000000000001" customHeight="1">
      <c r="A25" s="157"/>
      <c r="B25" s="83" t="s">
        <v>65</v>
      </c>
      <c r="C25" s="90">
        <v>8</v>
      </c>
      <c r="D25" s="89">
        <v>0</v>
      </c>
      <c r="E25" s="90">
        <v>21</v>
      </c>
    </row>
    <row r="26" spans="1:5" ht="20.100000000000001" customHeight="1">
      <c r="A26" s="135" t="s">
        <v>66</v>
      </c>
      <c r="B26" s="135"/>
      <c r="C26" s="24">
        <f>SUM(C23:C25)</f>
        <v>16</v>
      </c>
      <c r="D26" s="44">
        <f>SUM(D23:D25)</f>
        <v>0</v>
      </c>
      <c r="E26" s="24">
        <f>SUM(E23:E25)</f>
        <v>73</v>
      </c>
    </row>
    <row r="27" spans="1:5" ht="20.100000000000001" customHeight="1">
      <c r="A27" s="31"/>
      <c r="B27" s="31"/>
      <c r="C27" s="31"/>
      <c r="D27" s="31"/>
      <c r="E27" s="31"/>
    </row>
    <row r="28" spans="1:5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5" ht="20.100000000000001" customHeight="1">
      <c r="A29" s="155" t="s">
        <v>59</v>
      </c>
      <c r="B29" s="80" t="s">
        <v>63</v>
      </c>
      <c r="C29" s="88">
        <v>8</v>
      </c>
      <c r="D29" s="91">
        <v>6800</v>
      </c>
      <c r="E29" s="88">
        <v>305</v>
      </c>
    </row>
    <row r="30" spans="1:5" ht="20.100000000000001" customHeight="1">
      <c r="A30" s="156"/>
      <c r="B30" s="83" t="s">
        <v>64</v>
      </c>
      <c r="C30" s="90">
        <v>8</v>
      </c>
      <c r="D30" s="89">
        <v>151289.51999999999</v>
      </c>
      <c r="E30" s="90">
        <v>25</v>
      </c>
    </row>
    <row r="31" spans="1:5" ht="20.100000000000001" customHeight="1">
      <c r="A31" s="157"/>
      <c r="B31" s="83" t="s">
        <v>65</v>
      </c>
      <c r="C31" s="90">
        <v>8</v>
      </c>
      <c r="D31" s="89">
        <v>9765.1200000000008</v>
      </c>
      <c r="E31" s="90">
        <v>8</v>
      </c>
    </row>
    <row r="32" spans="1:5" ht="20.100000000000001" customHeight="1">
      <c r="A32" s="135" t="s">
        <v>66</v>
      </c>
      <c r="B32" s="135"/>
      <c r="C32" s="24">
        <f>SUM(C29:C31)</f>
        <v>24</v>
      </c>
      <c r="D32" s="44">
        <f>SUM(D29:D31)</f>
        <v>167854.63999999998</v>
      </c>
      <c r="E32" s="24">
        <f>SUM(E29:E31)</f>
        <v>338</v>
      </c>
    </row>
    <row r="33" spans="1:5" ht="20.100000000000001" customHeight="1">
      <c r="A33" s="26"/>
      <c r="B33" s="26"/>
      <c r="C33" s="27"/>
      <c r="D33" s="28"/>
      <c r="E33" s="27"/>
    </row>
    <row r="34" spans="1:5" ht="20.100000000000001" customHeight="1">
      <c r="A34" s="26"/>
      <c r="B34" s="26"/>
      <c r="C34" s="27"/>
      <c r="D34" s="28"/>
      <c r="E34" s="27"/>
    </row>
    <row r="35" spans="1:5">
      <c r="A35" s="31"/>
      <c r="B35" s="31"/>
      <c r="C35" s="31"/>
      <c r="D35" s="31"/>
      <c r="E35" s="31"/>
    </row>
    <row r="36" spans="1:5">
      <c r="A36" s="31"/>
      <c r="B36" s="31"/>
      <c r="C36" s="31"/>
      <c r="D36" s="31"/>
      <c r="E36" s="31"/>
    </row>
    <row r="37" spans="1:5">
      <c r="A37" s="31"/>
      <c r="B37" s="31"/>
      <c r="C37" s="31"/>
      <c r="D37" s="31"/>
      <c r="E37" s="31"/>
    </row>
    <row r="38" spans="1:5">
      <c r="A38" s="31"/>
      <c r="B38" s="31"/>
      <c r="C38" s="31"/>
      <c r="D38" s="31"/>
      <c r="E38" s="31"/>
    </row>
    <row r="39" spans="1:5">
      <c r="A39" s="31"/>
      <c r="B39" s="31"/>
      <c r="C39" s="31"/>
      <c r="D39" s="31"/>
      <c r="E39" s="31"/>
    </row>
    <row r="40" spans="1:5">
      <c r="A40" s="31"/>
      <c r="B40" s="31"/>
      <c r="C40" s="31"/>
      <c r="D40" s="31"/>
      <c r="E40" s="31"/>
    </row>
    <row r="41" spans="1:5">
      <c r="A41" s="31"/>
      <c r="B41" s="31"/>
      <c r="C41" s="31"/>
      <c r="D41" s="31"/>
      <c r="E41" s="31"/>
    </row>
    <row r="42" spans="1:5">
      <c r="A42" s="31"/>
      <c r="B42" s="31"/>
      <c r="C42" s="31"/>
      <c r="D42" s="31"/>
      <c r="E42" s="31"/>
    </row>
    <row r="43" spans="1:5">
      <c r="A43" s="31"/>
      <c r="B43" s="31"/>
      <c r="C43" s="31"/>
      <c r="D43" s="31"/>
      <c r="E43" s="31"/>
    </row>
  </sheetData>
  <mergeCells count="11">
    <mergeCell ref="A32:B32"/>
    <mergeCell ref="A17:A19"/>
    <mergeCell ref="A20:B20"/>
    <mergeCell ref="A23:A25"/>
    <mergeCell ref="A26:B26"/>
    <mergeCell ref="A29:A31"/>
    <mergeCell ref="A4:E4"/>
    <mergeCell ref="A6:E6"/>
    <mergeCell ref="A8:E8"/>
    <mergeCell ref="A11:A13"/>
    <mergeCell ref="A14:B1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F70"/>
  <sheetViews>
    <sheetView topLeftCell="A63" zoomScale="140" zoomScaleNormal="140" workbookViewId="0">
      <selection activeCell="A69" sqref="A1:E69"/>
    </sheetView>
  </sheetViews>
  <sheetFormatPr baseColWidth="10" defaultRowHeight="15"/>
  <cols>
    <col min="1" max="1" width="20.7109375" customWidth="1"/>
    <col min="2" max="3" width="15.7109375" customWidth="1"/>
    <col min="4" max="4" width="17.140625" customWidth="1"/>
    <col min="5" max="5" width="15.7109375" customWidth="1"/>
    <col min="6" max="6" width="11.42578125" style="13"/>
  </cols>
  <sheetData>
    <row r="4" spans="1:5" ht="15.75">
      <c r="A4" s="137" t="s">
        <v>0</v>
      </c>
      <c r="B4" s="137"/>
      <c r="C4" s="137"/>
      <c r="D4" s="137"/>
      <c r="E4" s="137"/>
    </row>
    <row r="5" spans="1:5" ht="15.75">
      <c r="A5" s="1"/>
      <c r="B5" s="1"/>
      <c r="C5" s="1"/>
      <c r="D5" s="1"/>
      <c r="E5" s="1"/>
    </row>
    <row r="6" spans="1:5" ht="15.75">
      <c r="A6" s="128" t="s">
        <v>62</v>
      </c>
      <c r="B6" s="128"/>
      <c r="C6" s="128"/>
      <c r="D6" s="128"/>
      <c r="E6" s="128"/>
    </row>
    <row r="8" spans="1:5" ht="18.75">
      <c r="A8" s="161" t="s">
        <v>47</v>
      </c>
      <c r="B8" s="162"/>
      <c r="C8" s="162"/>
      <c r="D8" s="162"/>
      <c r="E8" s="163"/>
    </row>
    <row r="10" spans="1:5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5" ht="20.100000000000001" customHeight="1">
      <c r="A11" s="164" t="s">
        <v>78</v>
      </c>
      <c r="B11" s="80" t="s">
        <v>63</v>
      </c>
      <c r="C11" s="63">
        <v>2866</v>
      </c>
      <c r="D11" s="64">
        <v>12863.880000000001</v>
      </c>
      <c r="E11" s="63">
        <v>645</v>
      </c>
    </row>
    <row r="12" spans="1:5" ht="20.100000000000001" customHeight="1">
      <c r="A12" s="165"/>
      <c r="B12" s="83" t="s">
        <v>64</v>
      </c>
      <c r="C12" s="65">
        <v>2897</v>
      </c>
      <c r="D12" s="66">
        <v>24680.78</v>
      </c>
      <c r="E12" s="65">
        <v>779</v>
      </c>
    </row>
    <row r="13" spans="1:5" ht="20.100000000000001" customHeight="1">
      <c r="A13" s="166"/>
      <c r="B13" s="83" t="s">
        <v>65</v>
      </c>
      <c r="C13" s="65">
        <v>3371</v>
      </c>
      <c r="D13" s="64">
        <v>11132.47</v>
      </c>
      <c r="E13" s="65">
        <v>943</v>
      </c>
    </row>
    <row r="14" spans="1:5" ht="20.100000000000001" customHeight="1">
      <c r="A14" s="135" t="s">
        <v>66</v>
      </c>
      <c r="B14" s="135"/>
      <c r="C14" s="61">
        <f>SUM(C11:C13)</f>
        <v>9134</v>
      </c>
      <c r="D14" s="62">
        <f>SUM(D11:D13)</f>
        <v>48677.130000000005</v>
      </c>
      <c r="E14" s="61">
        <f>SUM(E11:E13)</f>
        <v>2367</v>
      </c>
    </row>
    <row r="15" spans="1:5" ht="20.100000000000001" customHeight="1"/>
    <row r="16" spans="1:5" ht="20.100000000000001" customHeight="1"/>
    <row r="17" spans="1:5" ht="20.100000000000001" customHeight="1">
      <c r="A17" s="3" t="s">
        <v>2</v>
      </c>
      <c r="B17" s="3" t="s">
        <v>3</v>
      </c>
      <c r="C17" s="4" t="s">
        <v>4</v>
      </c>
      <c r="D17" s="4" t="s">
        <v>5</v>
      </c>
      <c r="E17" s="4" t="s">
        <v>6</v>
      </c>
    </row>
    <row r="18" spans="1:5" ht="20.100000000000001" customHeight="1">
      <c r="A18" s="170" t="s">
        <v>79</v>
      </c>
      <c r="B18" s="80" t="s">
        <v>63</v>
      </c>
      <c r="C18" s="63">
        <v>58554</v>
      </c>
      <c r="D18" s="64">
        <v>77601.779999999984</v>
      </c>
      <c r="E18" s="63">
        <v>935</v>
      </c>
    </row>
    <row r="19" spans="1:5" ht="20.100000000000001" customHeight="1">
      <c r="A19" s="171"/>
      <c r="B19" s="83" t="s">
        <v>64</v>
      </c>
      <c r="C19" s="65">
        <v>48188</v>
      </c>
      <c r="D19" s="67">
        <v>120857.23</v>
      </c>
      <c r="E19" s="65">
        <v>743</v>
      </c>
    </row>
    <row r="20" spans="1:5" ht="20.100000000000001" customHeight="1">
      <c r="A20" s="172"/>
      <c r="B20" s="83" t="s">
        <v>65</v>
      </c>
      <c r="C20" s="65">
        <v>67336</v>
      </c>
      <c r="D20" s="67">
        <v>58845.599999999999</v>
      </c>
      <c r="E20" s="65">
        <v>1045</v>
      </c>
    </row>
    <row r="21" spans="1:5" ht="20.100000000000001" customHeight="1">
      <c r="A21" s="135" t="s">
        <v>66</v>
      </c>
      <c r="B21" s="135"/>
      <c r="C21" s="61">
        <f>SUM(C18:C20)</f>
        <v>174078</v>
      </c>
      <c r="D21" s="105">
        <f>SUM(D18:D20)</f>
        <v>257304.61</v>
      </c>
      <c r="E21" s="61">
        <f>SUM(E18:E20)</f>
        <v>2723</v>
      </c>
    </row>
    <row r="22" spans="1:5" ht="20.100000000000001" customHeight="1"/>
    <row r="23" spans="1:5" ht="20.100000000000001" customHeight="1">
      <c r="A23" s="3" t="s">
        <v>2</v>
      </c>
      <c r="B23" s="3" t="s">
        <v>3</v>
      </c>
      <c r="C23" s="4" t="s">
        <v>4</v>
      </c>
      <c r="D23" s="4" t="s">
        <v>5</v>
      </c>
      <c r="E23" s="4" t="s">
        <v>6</v>
      </c>
    </row>
    <row r="24" spans="1:5" ht="20.100000000000001" customHeight="1">
      <c r="A24" s="173" t="s">
        <v>80</v>
      </c>
      <c r="B24" s="80" t="s">
        <v>63</v>
      </c>
      <c r="C24" s="63">
        <v>0</v>
      </c>
      <c r="D24" s="64">
        <v>0</v>
      </c>
      <c r="E24" s="63">
        <v>0</v>
      </c>
    </row>
    <row r="25" spans="1:5" ht="20.100000000000001" customHeight="1">
      <c r="A25" s="174"/>
      <c r="B25" s="83" t="s">
        <v>64</v>
      </c>
      <c r="C25" s="65">
        <v>0</v>
      </c>
      <c r="D25" s="67">
        <v>0</v>
      </c>
      <c r="E25" s="65">
        <v>0</v>
      </c>
    </row>
    <row r="26" spans="1:5" ht="20.100000000000001" customHeight="1">
      <c r="A26" s="175"/>
      <c r="B26" s="83" t="s">
        <v>65</v>
      </c>
      <c r="C26" s="65">
        <v>0</v>
      </c>
      <c r="D26" s="67">
        <v>0</v>
      </c>
      <c r="E26" s="65">
        <v>0</v>
      </c>
    </row>
    <row r="27" spans="1:5" ht="20.100000000000001" customHeight="1">
      <c r="A27" s="135" t="s">
        <v>66</v>
      </c>
      <c r="B27" s="135"/>
      <c r="C27" s="61">
        <f>SUM(C24:C26)</f>
        <v>0</v>
      </c>
      <c r="D27" s="105">
        <f>SUM(D24:D26)</f>
        <v>0</v>
      </c>
      <c r="E27" s="61">
        <f>SUM(E24:E26)</f>
        <v>0</v>
      </c>
    </row>
    <row r="28" spans="1:5" ht="20.100000000000001" customHeight="1"/>
    <row r="29" spans="1:5" ht="20.100000000000001" customHeight="1">
      <c r="A29" s="3" t="s">
        <v>2</v>
      </c>
      <c r="B29" s="3" t="s">
        <v>3</v>
      </c>
      <c r="C29" s="4" t="s">
        <v>4</v>
      </c>
      <c r="D29" s="4" t="s">
        <v>5</v>
      </c>
      <c r="E29" s="4" t="s">
        <v>6</v>
      </c>
    </row>
    <row r="30" spans="1:5" ht="20.100000000000001" customHeight="1">
      <c r="A30" s="167" t="s">
        <v>81</v>
      </c>
      <c r="B30" s="80" t="s">
        <v>63</v>
      </c>
      <c r="C30" s="63">
        <v>10</v>
      </c>
      <c r="D30" s="64">
        <v>241.79999999999998</v>
      </c>
      <c r="E30" s="63">
        <v>10</v>
      </c>
    </row>
    <row r="31" spans="1:5" ht="20.100000000000001" customHeight="1">
      <c r="A31" s="168"/>
      <c r="B31" s="83" t="s">
        <v>64</v>
      </c>
      <c r="C31" s="68">
        <v>3</v>
      </c>
      <c r="D31" s="69">
        <v>137.69</v>
      </c>
      <c r="E31" s="68">
        <v>3</v>
      </c>
    </row>
    <row r="32" spans="1:5" ht="20.100000000000001" customHeight="1">
      <c r="A32" s="169"/>
      <c r="B32" s="83" t="s">
        <v>65</v>
      </c>
      <c r="C32" s="68">
        <v>8</v>
      </c>
      <c r="D32" s="69">
        <v>112.52</v>
      </c>
      <c r="E32" s="68">
        <v>8</v>
      </c>
    </row>
    <row r="33" spans="1:5" ht="20.100000000000001" customHeight="1">
      <c r="A33" s="135" t="s">
        <v>66</v>
      </c>
      <c r="B33" s="135"/>
      <c r="C33" s="70">
        <f>SUM(C30:C32)</f>
        <v>21</v>
      </c>
      <c r="D33" s="106">
        <f>SUM(D30:D32)</f>
        <v>492.01</v>
      </c>
      <c r="E33" s="70">
        <f>SUM(E30:E32)</f>
        <v>21</v>
      </c>
    </row>
    <row r="34" spans="1:5" ht="20.100000000000001" customHeight="1"/>
    <row r="35" spans="1:5" ht="20.100000000000001" customHeight="1">
      <c r="A35" s="3" t="s">
        <v>2</v>
      </c>
      <c r="B35" s="3" t="s">
        <v>3</v>
      </c>
      <c r="C35" s="4" t="s">
        <v>4</v>
      </c>
      <c r="D35" s="4" t="s">
        <v>5</v>
      </c>
      <c r="E35" s="4" t="s">
        <v>6</v>
      </c>
    </row>
    <row r="36" spans="1:5" ht="20.100000000000001" customHeight="1">
      <c r="A36" s="164" t="s">
        <v>82</v>
      </c>
      <c r="B36" s="80" t="s">
        <v>63</v>
      </c>
      <c r="C36" s="63">
        <v>11</v>
      </c>
      <c r="D36" s="64">
        <v>804.65000000000009</v>
      </c>
      <c r="E36" s="63">
        <v>11</v>
      </c>
    </row>
    <row r="37" spans="1:5" ht="20.100000000000001" customHeight="1">
      <c r="A37" s="165"/>
      <c r="B37" s="83" t="s">
        <v>64</v>
      </c>
      <c r="C37" s="65">
        <v>10</v>
      </c>
      <c r="D37" s="67">
        <v>1388.45</v>
      </c>
      <c r="E37" s="65">
        <v>10</v>
      </c>
    </row>
    <row r="38" spans="1:5" ht="20.100000000000001" customHeight="1">
      <c r="A38" s="166"/>
      <c r="B38" s="83" t="s">
        <v>65</v>
      </c>
      <c r="C38" s="65">
        <v>9</v>
      </c>
      <c r="D38" s="67">
        <v>650.28</v>
      </c>
      <c r="E38" s="65">
        <v>9</v>
      </c>
    </row>
    <row r="39" spans="1:5" ht="20.100000000000001" customHeight="1">
      <c r="A39" s="135" t="s">
        <v>66</v>
      </c>
      <c r="B39" s="135"/>
      <c r="C39" s="61">
        <f>SUM(C36:C38)</f>
        <v>30</v>
      </c>
      <c r="D39" s="102">
        <f>SUM(D36:D38)</f>
        <v>2843.38</v>
      </c>
      <c r="E39" s="61">
        <f>SUM(E36:E38)</f>
        <v>30</v>
      </c>
    </row>
    <row r="40" spans="1:5" ht="20.100000000000001" customHeight="1"/>
    <row r="41" spans="1:5" ht="20.100000000000001" customHeight="1">
      <c r="A41" s="3" t="s">
        <v>2</v>
      </c>
      <c r="B41" s="3" t="s">
        <v>3</v>
      </c>
      <c r="C41" s="4" t="s">
        <v>4</v>
      </c>
      <c r="D41" s="4" t="s">
        <v>5</v>
      </c>
      <c r="E41" s="4" t="s">
        <v>6</v>
      </c>
    </row>
    <row r="42" spans="1:5" ht="20.100000000000001" customHeight="1">
      <c r="A42" s="158" t="s">
        <v>83</v>
      </c>
      <c r="B42" s="80" t="s">
        <v>63</v>
      </c>
      <c r="C42" s="71">
        <v>0</v>
      </c>
      <c r="D42" s="66">
        <v>0</v>
      </c>
      <c r="E42" s="71">
        <v>0</v>
      </c>
    </row>
    <row r="43" spans="1:5" ht="20.100000000000001" customHeight="1">
      <c r="A43" s="159"/>
      <c r="B43" s="83" t="s">
        <v>64</v>
      </c>
      <c r="C43" s="65">
        <v>0</v>
      </c>
      <c r="D43" s="67">
        <v>0</v>
      </c>
      <c r="E43" s="65">
        <v>0</v>
      </c>
    </row>
    <row r="44" spans="1:5" ht="20.100000000000001" customHeight="1">
      <c r="A44" s="160"/>
      <c r="B44" s="83" t="s">
        <v>65</v>
      </c>
      <c r="C44" s="65">
        <v>0</v>
      </c>
      <c r="D44" s="67">
        <v>0</v>
      </c>
      <c r="E44" s="65">
        <v>0</v>
      </c>
    </row>
    <row r="45" spans="1:5" ht="20.100000000000001" customHeight="1">
      <c r="A45" s="135" t="s">
        <v>66</v>
      </c>
      <c r="B45" s="135"/>
      <c r="C45" s="72">
        <f>SUM(C42:C44)</f>
        <v>0</v>
      </c>
      <c r="D45" s="107">
        <f>SUM(D42:D44)</f>
        <v>0</v>
      </c>
      <c r="E45" s="72">
        <f>SUM(E42:E44)</f>
        <v>0</v>
      </c>
    </row>
    <row r="46" spans="1:5" ht="20.100000000000001" customHeight="1"/>
    <row r="47" spans="1:5" ht="20.100000000000001" customHeight="1">
      <c r="A47" s="3" t="s">
        <v>2</v>
      </c>
      <c r="B47" s="3" t="s">
        <v>3</v>
      </c>
      <c r="C47" s="4" t="s">
        <v>4</v>
      </c>
      <c r="D47" s="4" t="s">
        <v>5</v>
      </c>
      <c r="E47" s="4" t="s">
        <v>6</v>
      </c>
    </row>
    <row r="48" spans="1:5" ht="20.100000000000001" customHeight="1">
      <c r="A48" s="170" t="s">
        <v>84</v>
      </c>
      <c r="B48" s="80" t="s">
        <v>63</v>
      </c>
      <c r="C48" s="71">
        <v>18</v>
      </c>
      <c r="D48" s="66">
        <v>875.34</v>
      </c>
      <c r="E48" s="71">
        <v>18</v>
      </c>
    </row>
    <row r="49" spans="1:5" ht="20.100000000000001" customHeight="1">
      <c r="A49" s="171"/>
      <c r="B49" s="83" t="s">
        <v>64</v>
      </c>
      <c r="C49" s="73">
        <v>21</v>
      </c>
      <c r="D49" s="74">
        <v>1938.37</v>
      </c>
      <c r="E49" s="73">
        <v>21</v>
      </c>
    </row>
    <row r="50" spans="1:5" ht="20.100000000000001" customHeight="1">
      <c r="A50" s="172"/>
      <c r="B50" s="83" t="s">
        <v>65</v>
      </c>
      <c r="C50" s="73">
        <v>115</v>
      </c>
      <c r="D50" s="74">
        <v>834.3</v>
      </c>
      <c r="E50" s="73">
        <v>115</v>
      </c>
    </row>
    <row r="51" spans="1:5" ht="20.100000000000001" customHeight="1">
      <c r="A51" s="135" t="s">
        <v>66</v>
      </c>
      <c r="B51" s="135"/>
      <c r="C51" s="72">
        <f>SUM(C48:C50)</f>
        <v>154</v>
      </c>
      <c r="D51" s="107">
        <f>SUM(D48:D50)</f>
        <v>3648.01</v>
      </c>
      <c r="E51" s="72">
        <f>SUM(E48:E50)</f>
        <v>154</v>
      </c>
    </row>
    <row r="52" spans="1:5" ht="20.100000000000001" customHeight="1"/>
    <row r="53" spans="1:5" ht="20.100000000000001" customHeight="1">
      <c r="A53" s="3" t="s">
        <v>2</v>
      </c>
      <c r="B53" s="3" t="s">
        <v>3</v>
      </c>
      <c r="C53" s="4" t="s">
        <v>4</v>
      </c>
      <c r="D53" s="4" t="s">
        <v>5</v>
      </c>
      <c r="E53" s="4" t="s">
        <v>6</v>
      </c>
    </row>
    <row r="54" spans="1:5" ht="20.100000000000001" customHeight="1">
      <c r="A54" s="170" t="s">
        <v>85</v>
      </c>
      <c r="B54" s="80" t="s">
        <v>63</v>
      </c>
      <c r="C54" s="63">
        <v>13</v>
      </c>
      <c r="D54" s="64">
        <v>350.4</v>
      </c>
      <c r="E54" s="63">
        <v>100</v>
      </c>
    </row>
    <row r="55" spans="1:5" ht="20.100000000000001" customHeight="1">
      <c r="A55" s="171"/>
      <c r="B55" s="83" t="s">
        <v>64</v>
      </c>
      <c r="C55" s="65">
        <v>14</v>
      </c>
      <c r="D55" s="67">
        <v>716.24</v>
      </c>
      <c r="E55" s="65">
        <v>202</v>
      </c>
    </row>
    <row r="56" spans="1:5" ht="20.100000000000001" customHeight="1">
      <c r="A56" s="172"/>
      <c r="B56" s="83" t="s">
        <v>65</v>
      </c>
      <c r="C56" s="65">
        <v>13</v>
      </c>
      <c r="D56" s="67">
        <v>316.27</v>
      </c>
      <c r="E56" s="65">
        <v>177</v>
      </c>
    </row>
    <row r="57" spans="1:5" ht="20.100000000000001" customHeight="1">
      <c r="A57" s="135" t="s">
        <v>66</v>
      </c>
      <c r="B57" s="135"/>
      <c r="C57" s="61">
        <f>SUM(C54:C56)</f>
        <v>40</v>
      </c>
      <c r="D57" s="105">
        <f>SUM(D54:D56)</f>
        <v>1382.9099999999999</v>
      </c>
      <c r="E57" s="61">
        <f>SUM(E54:E56)</f>
        <v>479</v>
      </c>
    </row>
    <row r="58" spans="1:5" ht="20.100000000000001" customHeight="1"/>
    <row r="59" spans="1:5" ht="20.100000000000001" customHeight="1">
      <c r="A59" s="3" t="s">
        <v>2</v>
      </c>
      <c r="B59" s="3" t="s">
        <v>3</v>
      </c>
      <c r="C59" s="4" t="s">
        <v>4</v>
      </c>
      <c r="D59" s="4" t="s">
        <v>5</v>
      </c>
      <c r="E59" s="4" t="s">
        <v>6</v>
      </c>
    </row>
    <row r="60" spans="1:5" ht="20.100000000000001" customHeight="1">
      <c r="A60" s="170" t="s">
        <v>86</v>
      </c>
      <c r="B60" s="80" t="s">
        <v>63</v>
      </c>
      <c r="C60" s="63">
        <v>0</v>
      </c>
      <c r="D60" s="64">
        <v>0</v>
      </c>
      <c r="E60" s="63">
        <v>0</v>
      </c>
    </row>
    <row r="61" spans="1:5" ht="20.100000000000001" customHeight="1">
      <c r="A61" s="171"/>
      <c r="B61" s="83" t="s">
        <v>64</v>
      </c>
      <c r="C61" s="65">
        <v>0</v>
      </c>
      <c r="D61" s="67">
        <v>0</v>
      </c>
      <c r="E61" s="65">
        <v>0</v>
      </c>
    </row>
    <row r="62" spans="1:5" ht="20.100000000000001" customHeight="1">
      <c r="A62" s="172"/>
      <c r="B62" s="83" t="s">
        <v>65</v>
      </c>
      <c r="C62" s="65">
        <v>2</v>
      </c>
      <c r="D62" s="67">
        <v>0</v>
      </c>
      <c r="E62" s="65">
        <v>350</v>
      </c>
    </row>
    <row r="63" spans="1:5" ht="20.100000000000001" customHeight="1">
      <c r="A63" s="135" t="s">
        <v>66</v>
      </c>
      <c r="B63" s="135"/>
      <c r="C63" s="61">
        <f>SUM(C60:C62)</f>
        <v>2</v>
      </c>
      <c r="D63" s="105">
        <f>SUM(D60:D62)</f>
        <v>0</v>
      </c>
      <c r="E63" s="61">
        <f>SUM(E60:E62)</f>
        <v>350</v>
      </c>
    </row>
    <row r="64" spans="1:5" ht="20.100000000000001" customHeight="1"/>
    <row r="65" spans="1:5" ht="20.100000000000001" customHeight="1">
      <c r="A65" s="3" t="s">
        <v>2</v>
      </c>
      <c r="B65" s="3" t="s">
        <v>3</v>
      </c>
      <c r="C65" s="4" t="s">
        <v>4</v>
      </c>
      <c r="D65" s="4" t="s">
        <v>5</v>
      </c>
      <c r="E65" s="4" t="s">
        <v>6</v>
      </c>
    </row>
    <row r="66" spans="1:5" ht="20.100000000000001" customHeight="1">
      <c r="A66" s="170" t="s">
        <v>87</v>
      </c>
      <c r="B66" s="80" t="s">
        <v>63</v>
      </c>
      <c r="C66" s="63">
        <v>519</v>
      </c>
      <c r="D66" s="64">
        <v>1992.9599999999998</v>
      </c>
      <c r="E66" s="63">
        <v>519</v>
      </c>
    </row>
    <row r="67" spans="1:5" ht="20.100000000000001" customHeight="1">
      <c r="A67" s="171"/>
      <c r="B67" s="83" t="s">
        <v>64</v>
      </c>
      <c r="C67" s="65">
        <v>621</v>
      </c>
      <c r="D67" s="67">
        <v>4526.24</v>
      </c>
      <c r="E67" s="65">
        <v>621</v>
      </c>
    </row>
    <row r="68" spans="1:5" ht="20.100000000000001" customHeight="1">
      <c r="A68" s="172"/>
      <c r="B68" s="83" t="s">
        <v>65</v>
      </c>
      <c r="C68" s="65">
        <v>789</v>
      </c>
      <c r="D68" s="67">
        <v>1933.03</v>
      </c>
      <c r="E68" s="65">
        <v>789</v>
      </c>
    </row>
    <row r="69" spans="1:5" ht="20.100000000000001" customHeight="1">
      <c r="A69" s="135" t="s">
        <v>66</v>
      </c>
      <c r="B69" s="135"/>
      <c r="C69" s="61">
        <f>SUM(C66:C68)</f>
        <v>1929</v>
      </c>
      <c r="D69" s="105">
        <f>SUM(D66:D68)</f>
        <v>8452.23</v>
      </c>
      <c r="E69" s="61">
        <f>SUM(E66:E68)</f>
        <v>1929</v>
      </c>
    </row>
    <row r="70" spans="1:5" ht="20.100000000000001" customHeight="1">
      <c r="E70" s="75"/>
    </row>
  </sheetData>
  <mergeCells count="23">
    <mergeCell ref="A66:A68"/>
    <mergeCell ref="A69:B69"/>
    <mergeCell ref="A48:A50"/>
    <mergeCell ref="A51:B51"/>
    <mergeCell ref="A54:A56"/>
    <mergeCell ref="A57:B57"/>
    <mergeCell ref="A60:A62"/>
    <mergeCell ref="A63:B63"/>
    <mergeCell ref="A4:E4"/>
    <mergeCell ref="A30:A32"/>
    <mergeCell ref="A33:B33"/>
    <mergeCell ref="A36:A38"/>
    <mergeCell ref="A39:B39"/>
    <mergeCell ref="A18:A20"/>
    <mergeCell ref="A21:B21"/>
    <mergeCell ref="A24:A26"/>
    <mergeCell ref="A27:B27"/>
    <mergeCell ref="A42:A44"/>
    <mergeCell ref="A45:B45"/>
    <mergeCell ref="A6:E6"/>
    <mergeCell ref="A8:E8"/>
    <mergeCell ref="A11:A13"/>
    <mergeCell ref="A14:B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32"/>
  <sheetViews>
    <sheetView topLeftCell="A26" zoomScale="130" zoomScaleNormal="130" workbookViewId="0">
      <selection activeCell="A32" sqref="A1:E32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  <col min="256" max="256" width="20.7109375" customWidth="1"/>
    <col min="257" max="260" width="15.7109375" customWidth="1"/>
    <col min="262" max="262" width="13.5703125" bestFit="1" customWidth="1"/>
    <col min="512" max="512" width="20.7109375" customWidth="1"/>
    <col min="513" max="516" width="15.7109375" customWidth="1"/>
    <col min="518" max="518" width="13.5703125" bestFit="1" customWidth="1"/>
    <col min="768" max="768" width="20.7109375" customWidth="1"/>
    <col min="769" max="772" width="15.7109375" customWidth="1"/>
    <col min="774" max="774" width="13.5703125" bestFit="1" customWidth="1"/>
    <col min="1024" max="1024" width="20.7109375" customWidth="1"/>
    <col min="1025" max="1028" width="15.7109375" customWidth="1"/>
    <col min="1030" max="1030" width="13.5703125" bestFit="1" customWidth="1"/>
    <col min="1280" max="1280" width="20.7109375" customWidth="1"/>
    <col min="1281" max="1284" width="15.7109375" customWidth="1"/>
    <col min="1286" max="1286" width="13.5703125" bestFit="1" customWidth="1"/>
    <col min="1536" max="1536" width="20.7109375" customWidth="1"/>
    <col min="1537" max="1540" width="15.7109375" customWidth="1"/>
    <col min="1542" max="1542" width="13.5703125" bestFit="1" customWidth="1"/>
    <col min="1792" max="1792" width="20.7109375" customWidth="1"/>
    <col min="1793" max="1796" width="15.7109375" customWidth="1"/>
    <col min="1798" max="1798" width="13.5703125" bestFit="1" customWidth="1"/>
    <col min="2048" max="2048" width="20.7109375" customWidth="1"/>
    <col min="2049" max="2052" width="15.7109375" customWidth="1"/>
    <col min="2054" max="2054" width="13.5703125" bestFit="1" customWidth="1"/>
    <col min="2304" max="2304" width="20.7109375" customWidth="1"/>
    <col min="2305" max="2308" width="15.7109375" customWidth="1"/>
    <col min="2310" max="2310" width="13.5703125" bestFit="1" customWidth="1"/>
    <col min="2560" max="2560" width="20.7109375" customWidth="1"/>
    <col min="2561" max="2564" width="15.7109375" customWidth="1"/>
    <col min="2566" max="2566" width="13.5703125" bestFit="1" customWidth="1"/>
    <col min="2816" max="2816" width="20.7109375" customWidth="1"/>
    <col min="2817" max="2820" width="15.7109375" customWidth="1"/>
    <col min="2822" max="2822" width="13.5703125" bestFit="1" customWidth="1"/>
    <col min="3072" max="3072" width="20.7109375" customWidth="1"/>
    <col min="3073" max="3076" width="15.7109375" customWidth="1"/>
    <col min="3078" max="3078" width="13.5703125" bestFit="1" customWidth="1"/>
    <col min="3328" max="3328" width="20.7109375" customWidth="1"/>
    <col min="3329" max="3332" width="15.7109375" customWidth="1"/>
    <col min="3334" max="3334" width="13.5703125" bestFit="1" customWidth="1"/>
    <col min="3584" max="3584" width="20.7109375" customWidth="1"/>
    <col min="3585" max="3588" width="15.7109375" customWidth="1"/>
    <col min="3590" max="3590" width="13.5703125" bestFit="1" customWidth="1"/>
    <col min="3840" max="3840" width="20.7109375" customWidth="1"/>
    <col min="3841" max="3844" width="15.7109375" customWidth="1"/>
    <col min="3846" max="3846" width="13.5703125" bestFit="1" customWidth="1"/>
    <col min="4096" max="4096" width="20.7109375" customWidth="1"/>
    <col min="4097" max="4100" width="15.7109375" customWidth="1"/>
    <col min="4102" max="4102" width="13.5703125" bestFit="1" customWidth="1"/>
    <col min="4352" max="4352" width="20.7109375" customWidth="1"/>
    <col min="4353" max="4356" width="15.7109375" customWidth="1"/>
    <col min="4358" max="4358" width="13.5703125" bestFit="1" customWidth="1"/>
    <col min="4608" max="4608" width="20.7109375" customWidth="1"/>
    <col min="4609" max="4612" width="15.7109375" customWidth="1"/>
    <col min="4614" max="4614" width="13.5703125" bestFit="1" customWidth="1"/>
    <col min="4864" max="4864" width="20.7109375" customWidth="1"/>
    <col min="4865" max="4868" width="15.7109375" customWidth="1"/>
    <col min="4870" max="4870" width="13.5703125" bestFit="1" customWidth="1"/>
    <col min="5120" max="5120" width="20.7109375" customWidth="1"/>
    <col min="5121" max="5124" width="15.7109375" customWidth="1"/>
    <col min="5126" max="5126" width="13.5703125" bestFit="1" customWidth="1"/>
    <col min="5376" max="5376" width="20.7109375" customWidth="1"/>
    <col min="5377" max="5380" width="15.7109375" customWidth="1"/>
    <col min="5382" max="5382" width="13.5703125" bestFit="1" customWidth="1"/>
    <col min="5632" max="5632" width="20.7109375" customWidth="1"/>
    <col min="5633" max="5636" width="15.7109375" customWidth="1"/>
    <col min="5638" max="5638" width="13.5703125" bestFit="1" customWidth="1"/>
    <col min="5888" max="5888" width="20.7109375" customWidth="1"/>
    <col min="5889" max="5892" width="15.7109375" customWidth="1"/>
    <col min="5894" max="5894" width="13.5703125" bestFit="1" customWidth="1"/>
    <col min="6144" max="6144" width="20.7109375" customWidth="1"/>
    <col min="6145" max="6148" width="15.7109375" customWidth="1"/>
    <col min="6150" max="6150" width="13.5703125" bestFit="1" customWidth="1"/>
    <col min="6400" max="6400" width="20.7109375" customWidth="1"/>
    <col min="6401" max="6404" width="15.7109375" customWidth="1"/>
    <col min="6406" max="6406" width="13.5703125" bestFit="1" customWidth="1"/>
    <col min="6656" max="6656" width="20.7109375" customWidth="1"/>
    <col min="6657" max="6660" width="15.7109375" customWidth="1"/>
    <col min="6662" max="6662" width="13.5703125" bestFit="1" customWidth="1"/>
    <col min="6912" max="6912" width="20.7109375" customWidth="1"/>
    <col min="6913" max="6916" width="15.7109375" customWidth="1"/>
    <col min="6918" max="6918" width="13.5703125" bestFit="1" customWidth="1"/>
    <col min="7168" max="7168" width="20.7109375" customWidth="1"/>
    <col min="7169" max="7172" width="15.7109375" customWidth="1"/>
    <col min="7174" max="7174" width="13.5703125" bestFit="1" customWidth="1"/>
    <col min="7424" max="7424" width="20.7109375" customWidth="1"/>
    <col min="7425" max="7428" width="15.7109375" customWidth="1"/>
    <col min="7430" max="7430" width="13.5703125" bestFit="1" customWidth="1"/>
    <col min="7680" max="7680" width="20.7109375" customWidth="1"/>
    <col min="7681" max="7684" width="15.7109375" customWidth="1"/>
    <col min="7686" max="7686" width="13.5703125" bestFit="1" customWidth="1"/>
    <col min="7936" max="7936" width="20.7109375" customWidth="1"/>
    <col min="7937" max="7940" width="15.7109375" customWidth="1"/>
    <col min="7942" max="7942" width="13.5703125" bestFit="1" customWidth="1"/>
    <col min="8192" max="8192" width="20.7109375" customWidth="1"/>
    <col min="8193" max="8196" width="15.7109375" customWidth="1"/>
    <col min="8198" max="8198" width="13.5703125" bestFit="1" customWidth="1"/>
    <col min="8448" max="8448" width="20.7109375" customWidth="1"/>
    <col min="8449" max="8452" width="15.7109375" customWidth="1"/>
    <col min="8454" max="8454" width="13.5703125" bestFit="1" customWidth="1"/>
    <col min="8704" max="8704" width="20.7109375" customWidth="1"/>
    <col min="8705" max="8708" width="15.7109375" customWidth="1"/>
    <col min="8710" max="8710" width="13.5703125" bestFit="1" customWidth="1"/>
    <col min="8960" max="8960" width="20.7109375" customWidth="1"/>
    <col min="8961" max="8964" width="15.7109375" customWidth="1"/>
    <col min="8966" max="8966" width="13.5703125" bestFit="1" customWidth="1"/>
    <col min="9216" max="9216" width="20.7109375" customWidth="1"/>
    <col min="9217" max="9220" width="15.7109375" customWidth="1"/>
    <col min="9222" max="9222" width="13.5703125" bestFit="1" customWidth="1"/>
    <col min="9472" max="9472" width="20.7109375" customWidth="1"/>
    <col min="9473" max="9476" width="15.7109375" customWidth="1"/>
    <col min="9478" max="9478" width="13.5703125" bestFit="1" customWidth="1"/>
    <col min="9728" max="9728" width="20.7109375" customWidth="1"/>
    <col min="9729" max="9732" width="15.7109375" customWidth="1"/>
    <col min="9734" max="9734" width="13.5703125" bestFit="1" customWidth="1"/>
    <col min="9984" max="9984" width="20.7109375" customWidth="1"/>
    <col min="9985" max="9988" width="15.7109375" customWidth="1"/>
    <col min="9990" max="9990" width="13.5703125" bestFit="1" customWidth="1"/>
    <col min="10240" max="10240" width="20.7109375" customWidth="1"/>
    <col min="10241" max="10244" width="15.7109375" customWidth="1"/>
    <col min="10246" max="10246" width="13.5703125" bestFit="1" customWidth="1"/>
    <col min="10496" max="10496" width="20.7109375" customWidth="1"/>
    <col min="10497" max="10500" width="15.7109375" customWidth="1"/>
    <col min="10502" max="10502" width="13.5703125" bestFit="1" customWidth="1"/>
    <col min="10752" max="10752" width="20.7109375" customWidth="1"/>
    <col min="10753" max="10756" width="15.7109375" customWidth="1"/>
    <col min="10758" max="10758" width="13.5703125" bestFit="1" customWidth="1"/>
    <col min="11008" max="11008" width="20.7109375" customWidth="1"/>
    <col min="11009" max="11012" width="15.7109375" customWidth="1"/>
    <col min="11014" max="11014" width="13.5703125" bestFit="1" customWidth="1"/>
    <col min="11264" max="11264" width="20.7109375" customWidth="1"/>
    <col min="11265" max="11268" width="15.7109375" customWidth="1"/>
    <col min="11270" max="11270" width="13.5703125" bestFit="1" customWidth="1"/>
    <col min="11520" max="11520" width="20.7109375" customWidth="1"/>
    <col min="11521" max="11524" width="15.7109375" customWidth="1"/>
    <col min="11526" max="11526" width="13.5703125" bestFit="1" customWidth="1"/>
    <col min="11776" max="11776" width="20.7109375" customWidth="1"/>
    <col min="11777" max="11780" width="15.7109375" customWidth="1"/>
    <col min="11782" max="11782" width="13.5703125" bestFit="1" customWidth="1"/>
    <col min="12032" max="12032" width="20.7109375" customWidth="1"/>
    <col min="12033" max="12036" width="15.7109375" customWidth="1"/>
    <col min="12038" max="12038" width="13.5703125" bestFit="1" customWidth="1"/>
    <col min="12288" max="12288" width="20.7109375" customWidth="1"/>
    <col min="12289" max="12292" width="15.7109375" customWidth="1"/>
    <col min="12294" max="12294" width="13.5703125" bestFit="1" customWidth="1"/>
    <col min="12544" max="12544" width="20.7109375" customWidth="1"/>
    <col min="12545" max="12548" width="15.7109375" customWidth="1"/>
    <col min="12550" max="12550" width="13.5703125" bestFit="1" customWidth="1"/>
    <col min="12800" max="12800" width="20.7109375" customWidth="1"/>
    <col min="12801" max="12804" width="15.7109375" customWidth="1"/>
    <col min="12806" max="12806" width="13.5703125" bestFit="1" customWidth="1"/>
    <col min="13056" max="13056" width="20.7109375" customWidth="1"/>
    <col min="13057" max="13060" width="15.7109375" customWidth="1"/>
    <col min="13062" max="13062" width="13.5703125" bestFit="1" customWidth="1"/>
    <col min="13312" max="13312" width="20.7109375" customWidth="1"/>
    <col min="13313" max="13316" width="15.7109375" customWidth="1"/>
    <col min="13318" max="13318" width="13.5703125" bestFit="1" customWidth="1"/>
    <col min="13568" max="13568" width="20.7109375" customWidth="1"/>
    <col min="13569" max="13572" width="15.7109375" customWidth="1"/>
    <col min="13574" max="13574" width="13.5703125" bestFit="1" customWidth="1"/>
    <col min="13824" max="13824" width="20.7109375" customWidth="1"/>
    <col min="13825" max="13828" width="15.7109375" customWidth="1"/>
    <col min="13830" max="13830" width="13.5703125" bestFit="1" customWidth="1"/>
    <col min="14080" max="14080" width="20.7109375" customWidth="1"/>
    <col min="14081" max="14084" width="15.7109375" customWidth="1"/>
    <col min="14086" max="14086" width="13.5703125" bestFit="1" customWidth="1"/>
    <col min="14336" max="14336" width="20.7109375" customWidth="1"/>
    <col min="14337" max="14340" width="15.7109375" customWidth="1"/>
    <col min="14342" max="14342" width="13.5703125" bestFit="1" customWidth="1"/>
    <col min="14592" max="14592" width="20.7109375" customWidth="1"/>
    <col min="14593" max="14596" width="15.7109375" customWidth="1"/>
    <col min="14598" max="14598" width="13.5703125" bestFit="1" customWidth="1"/>
    <col min="14848" max="14848" width="20.7109375" customWidth="1"/>
    <col min="14849" max="14852" width="15.7109375" customWidth="1"/>
    <col min="14854" max="14854" width="13.5703125" bestFit="1" customWidth="1"/>
    <col min="15104" max="15104" width="20.7109375" customWidth="1"/>
    <col min="15105" max="15108" width="15.7109375" customWidth="1"/>
    <col min="15110" max="15110" width="13.5703125" bestFit="1" customWidth="1"/>
    <col min="15360" max="15360" width="20.7109375" customWidth="1"/>
    <col min="15361" max="15364" width="15.7109375" customWidth="1"/>
    <col min="15366" max="15366" width="13.5703125" bestFit="1" customWidth="1"/>
    <col min="15616" max="15616" width="20.7109375" customWidth="1"/>
    <col min="15617" max="15620" width="15.7109375" customWidth="1"/>
    <col min="15622" max="15622" width="13.5703125" bestFit="1" customWidth="1"/>
    <col min="15872" max="15872" width="20.7109375" customWidth="1"/>
    <col min="15873" max="15876" width="15.7109375" customWidth="1"/>
    <col min="15878" max="15878" width="13.5703125" bestFit="1" customWidth="1"/>
    <col min="16128" max="16128" width="20.7109375" customWidth="1"/>
    <col min="16129" max="16132" width="15.7109375" customWidth="1"/>
    <col min="16134" max="16134" width="13.5703125" bestFit="1" customWidth="1"/>
  </cols>
  <sheetData>
    <row r="4" spans="1:7" ht="15.75">
      <c r="A4" s="137" t="s">
        <v>0</v>
      </c>
      <c r="B4" s="137"/>
      <c r="C4" s="137"/>
      <c r="D4" s="137"/>
      <c r="E4" s="137"/>
    </row>
    <row r="5" spans="1:7" ht="9.9499999999999993" customHeight="1">
      <c r="A5" s="1"/>
      <c r="B5" s="1"/>
      <c r="C5" s="1"/>
      <c r="D5" s="1"/>
      <c r="E5" s="1"/>
    </row>
    <row r="6" spans="1:7" ht="15.75">
      <c r="A6" s="128" t="s">
        <v>62</v>
      </c>
      <c r="B6" s="128"/>
      <c r="C6" s="128"/>
      <c r="D6" s="128"/>
      <c r="E6" s="128"/>
    </row>
    <row r="7" spans="1:7" ht="15" customHeight="1">
      <c r="A7" s="2"/>
      <c r="B7" s="2"/>
      <c r="C7" s="2"/>
      <c r="D7" s="2"/>
      <c r="E7" s="2"/>
    </row>
    <row r="8" spans="1:7" ht="48" customHeight="1">
      <c r="A8" s="145" t="s">
        <v>60</v>
      </c>
      <c r="B8" s="146"/>
      <c r="C8" s="146"/>
      <c r="D8" s="146"/>
      <c r="E8" s="147"/>
    </row>
    <row r="10" spans="1:7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7" ht="20.100000000000001" customHeight="1">
      <c r="A11" s="149" t="s">
        <v>88</v>
      </c>
      <c r="B11" s="80" t="s">
        <v>63</v>
      </c>
      <c r="C11" s="22">
        <v>6</v>
      </c>
      <c r="D11" s="32">
        <v>3000</v>
      </c>
      <c r="E11" s="22">
        <v>202</v>
      </c>
      <c r="G11" s="5"/>
    </row>
    <row r="12" spans="1:7" ht="20.100000000000001" customHeight="1">
      <c r="A12" s="150"/>
      <c r="B12" s="83" t="s">
        <v>64</v>
      </c>
      <c r="C12" s="22">
        <v>15</v>
      </c>
      <c r="D12" s="97">
        <v>700</v>
      </c>
      <c r="E12" s="22">
        <v>353</v>
      </c>
      <c r="G12" s="9"/>
    </row>
    <row r="13" spans="1:7" ht="20.100000000000001" customHeight="1">
      <c r="A13" s="151"/>
      <c r="B13" s="83" t="s">
        <v>65</v>
      </c>
      <c r="C13" s="25">
        <v>16</v>
      </c>
      <c r="D13" s="109">
        <v>3100</v>
      </c>
      <c r="E13" s="25">
        <v>561</v>
      </c>
    </row>
    <row r="14" spans="1:7" ht="20.100000000000001" customHeight="1">
      <c r="A14" s="135" t="s">
        <v>58</v>
      </c>
      <c r="B14" s="135"/>
      <c r="C14" s="24">
        <f>SUM(C11:C13)</f>
        <v>37</v>
      </c>
      <c r="D14" s="100">
        <f>SUM(D11:D13)</f>
        <v>6800</v>
      </c>
      <c r="E14" s="24">
        <f>SUM(E11:E13)</f>
        <v>1116</v>
      </c>
    </row>
    <row r="15" spans="1:7" ht="20.100000000000001" customHeight="1"/>
    <row r="16" spans="1:7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39" t="s">
        <v>89</v>
      </c>
      <c r="B17" s="80" t="s">
        <v>63</v>
      </c>
      <c r="C17" s="22">
        <v>1</v>
      </c>
      <c r="D17" s="97">
        <v>25000</v>
      </c>
      <c r="E17" s="22">
        <v>952</v>
      </c>
    </row>
    <row r="18" spans="1:5" ht="20.100000000000001" customHeight="1">
      <c r="A18" s="140"/>
      <c r="B18" s="83" t="s">
        <v>64</v>
      </c>
      <c r="C18" s="25">
        <v>1</v>
      </c>
      <c r="D18" s="109">
        <v>500</v>
      </c>
      <c r="E18" s="25">
        <v>173</v>
      </c>
    </row>
    <row r="19" spans="1:5" ht="20.100000000000001" customHeight="1">
      <c r="A19" s="141"/>
      <c r="B19" s="83" t="s">
        <v>65</v>
      </c>
      <c r="C19" s="25">
        <v>1</v>
      </c>
      <c r="D19" s="109">
        <v>65816.38</v>
      </c>
      <c r="E19" s="25">
        <v>400</v>
      </c>
    </row>
    <row r="20" spans="1:5" ht="20.100000000000001" customHeight="1">
      <c r="A20" s="135" t="s">
        <v>66</v>
      </c>
      <c r="B20" s="135"/>
      <c r="C20" s="24">
        <f>SUM(C17:C19)</f>
        <v>3</v>
      </c>
      <c r="D20" s="46">
        <f>SUM(D17:D19)</f>
        <v>91316.38</v>
      </c>
      <c r="E20" s="24">
        <f>SUM(E17:E19)</f>
        <v>1525</v>
      </c>
    </row>
    <row r="21" spans="1:5" ht="20.100000000000001" customHeight="1"/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42" t="s">
        <v>90</v>
      </c>
      <c r="B23" s="80" t="s">
        <v>63</v>
      </c>
      <c r="C23" s="22">
        <v>0</v>
      </c>
      <c r="D23" s="97">
        <v>0</v>
      </c>
      <c r="E23" s="22">
        <v>0</v>
      </c>
    </row>
    <row r="24" spans="1:5" ht="20.100000000000001" customHeight="1">
      <c r="A24" s="143"/>
      <c r="B24" s="83" t="s">
        <v>64</v>
      </c>
      <c r="C24" s="25">
        <v>0</v>
      </c>
      <c r="D24" s="41">
        <v>0</v>
      </c>
      <c r="E24" s="25">
        <v>0</v>
      </c>
    </row>
    <row r="25" spans="1:5" ht="20.100000000000001" customHeight="1">
      <c r="A25" s="144"/>
      <c r="B25" s="83" t="s">
        <v>65</v>
      </c>
      <c r="C25" s="25">
        <v>0</v>
      </c>
      <c r="D25" s="109">
        <v>0</v>
      </c>
      <c r="E25" s="25">
        <v>0</v>
      </c>
    </row>
    <row r="26" spans="1:5" ht="20.100000000000001" customHeight="1">
      <c r="A26" s="135" t="s">
        <v>66</v>
      </c>
      <c r="B26" s="135"/>
      <c r="C26" s="24">
        <f>SUM(C23:C25)</f>
        <v>0</v>
      </c>
      <c r="D26" s="44">
        <f>SUM(D23:D25)</f>
        <v>0</v>
      </c>
      <c r="E26" s="24">
        <f>SUM(E23:E25)</f>
        <v>0</v>
      </c>
    </row>
    <row r="27" spans="1:5" ht="20.100000000000001" customHeight="1"/>
    <row r="28" spans="1:5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5" ht="20.100000000000001" customHeight="1">
      <c r="A29" s="142" t="s">
        <v>91</v>
      </c>
      <c r="B29" s="80" t="s">
        <v>63</v>
      </c>
      <c r="C29" s="22">
        <v>0</v>
      </c>
      <c r="D29" s="97">
        <v>0</v>
      </c>
      <c r="E29" s="22">
        <v>0</v>
      </c>
    </row>
    <row r="30" spans="1:5" ht="20.100000000000001" customHeight="1">
      <c r="A30" s="143"/>
      <c r="B30" s="83" t="s">
        <v>64</v>
      </c>
      <c r="C30" s="25">
        <v>0</v>
      </c>
      <c r="D30" s="41">
        <v>0</v>
      </c>
      <c r="E30" s="25">
        <v>0</v>
      </c>
    </row>
    <row r="31" spans="1:5" ht="20.100000000000001" customHeight="1">
      <c r="A31" s="144"/>
      <c r="B31" s="83" t="s">
        <v>65</v>
      </c>
      <c r="C31" s="25">
        <v>0</v>
      </c>
      <c r="D31" s="109">
        <v>0</v>
      </c>
      <c r="E31" s="25">
        <v>0</v>
      </c>
    </row>
    <row r="32" spans="1:5" ht="20.100000000000001" customHeight="1">
      <c r="A32" s="135" t="s">
        <v>66</v>
      </c>
      <c r="B32" s="135"/>
      <c r="C32" s="24">
        <f>SUM(C29:C31)</f>
        <v>0</v>
      </c>
      <c r="D32" s="44">
        <f>SUM(D29:D31)</f>
        <v>0</v>
      </c>
      <c r="E32" s="24">
        <f>SUM(E29:E31)</f>
        <v>0</v>
      </c>
    </row>
  </sheetData>
  <mergeCells count="11">
    <mergeCell ref="A29:A31"/>
    <mergeCell ref="A32:B32"/>
    <mergeCell ref="A20:B20"/>
    <mergeCell ref="A23:A25"/>
    <mergeCell ref="A26:B26"/>
    <mergeCell ref="A17:A19"/>
    <mergeCell ref="A4:E4"/>
    <mergeCell ref="A6:E6"/>
    <mergeCell ref="A8:E8"/>
    <mergeCell ref="A11:A13"/>
    <mergeCell ref="A14: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CONCENTRADO</vt:lpstr>
      <vt:lpstr>1095</vt:lpstr>
      <vt:lpstr>2143</vt:lpstr>
      <vt:lpstr>2149</vt:lpstr>
      <vt:lpstr>2222</vt:lpstr>
      <vt:lpstr>2228</vt:lpstr>
      <vt:lpstr>2251</vt:lpstr>
      <vt:lpstr>2560</vt:lpstr>
      <vt:lpstr>2672</vt:lpstr>
      <vt:lpstr>2792</vt:lpstr>
      <vt:lpstr>4854</vt:lpstr>
      <vt:lpstr>5124</vt:lpstr>
      <vt:lpstr>5130</vt:lpstr>
      <vt:lpstr>6818</vt:lpstr>
      <vt:lpstr>7445</vt:lpstr>
      <vt:lpstr>10400</vt:lpstr>
      <vt:lpstr>10861</vt:lpstr>
      <vt:lpstr>15534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 Chan Pool</dc:creator>
  <cp:lastModifiedBy>LANDY.CASTRO</cp:lastModifiedBy>
  <dcterms:created xsi:type="dcterms:W3CDTF">2019-04-09T20:31:21Z</dcterms:created>
  <dcterms:modified xsi:type="dcterms:W3CDTF">2019-07-12T20:18:54Z</dcterms:modified>
</cp:coreProperties>
</file>